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rvana247/Desktop/PAH&amp;SSc QI Project/PAH+SSc Research/Submission/Joural of Scl/"/>
    </mc:Choice>
  </mc:AlternateContent>
  <xr:revisionPtr revIDLastSave="0" documentId="13_ncr:1_{B46C2FD7-28C9-AD4D-A97F-CA616D093602}" xr6:coauthVersionLast="43" xr6:coauthVersionMax="43" xr10:uidLastSave="{00000000-0000-0000-0000-000000000000}"/>
  <bookViews>
    <workbookView xWindow="480" yWindow="960" windowWidth="25040" windowHeight="14500" xr2:uid="{FAADD124-19F8-7F44-B4F3-689753D6DE2F}"/>
  </bookViews>
  <sheets>
    <sheet name="Sheet1" sheetId="1" r:id="rId1"/>
    <sheet name="Survey Data Summar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<sst xmlns="http://schemas.openxmlformats.org/spreadsheetml/2006/main" count="65" uniqueCount="62">
  <si>
    <t>Question:</t>
  </si>
  <si>
    <t>Responses:</t>
  </si>
  <si>
    <t>Specialty</t>
  </si>
  <si>
    <t>Pulmonary: 56%</t>
  </si>
  <si>
    <t>Rheumatology: 44%</t>
  </si>
  <si>
    <t>Years in practice</t>
  </si>
  <si>
    <t>&lt; 5 yr: 61%</t>
  </si>
  <si>
    <t>5-9 yr: 6%</t>
  </si>
  <si>
    <t>10-20 yr: 11%</t>
  </si>
  <si>
    <t>&gt;20 yr: 22%</t>
  </si>
  <si>
    <t>What percentage of SSc patients do you see?</t>
  </si>
  <si>
    <t>&lt; 5%: 72%</t>
  </si>
  <si>
    <t>5-10%: 28%</t>
  </si>
  <si>
    <t>Does early detection change outcomes?</t>
  </si>
  <si>
    <t>yes: 72%</t>
  </si>
  <si>
    <t>data is inconclusive: 28%</t>
  </si>
  <si>
    <t>What are the benefits of screening for PAH?</t>
  </si>
  <si>
    <t>"Improves mortality": 50%</t>
  </si>
  <si>
    <t>"Does not change mortality but improves morbidity": 50%</t>
  </si>
  <si>
    <t>What are current screening recommendations? (select all that apply)</t>
  </si>
  <si>
    <t>DETECT: 11%</t>
  </si>
  <si>
    <t>ESC/ERC: 28%</t>
  </si>
  <si>
    <t>ASIG: 22%</t>
  </si>
  <si>
    <t>"Screening only indicated when patient has sx or high clinical suspiscion": 11%</t>
  </si>
  <si>
    <t>What is your practice regarding PAH screening in SSc</t>
  </si>
  <si>
    <t>"Offered to all patients": 72%</t>
  </si>
  <si>
    <t>"Offer only to those who ask or are high risk": 28%</t>
  </si>
  <si>
    <t>How often should you screen for PAH?</t>
  </si>
  <si>
    <t>Yearly: 78%</t>
  </si>
  <si>
    <t>"Only in those with clinical sx or high suspiscion": 22%</t>
  </si>
  <si>
    <t>Are all screening algorithms equal?</t>
  </si>
  <si>
    <t>No: 61%</t>
  </si>
  <si>
    <t>Unsure: 39%</t>
  </si>
  <si>
    <t>What are the main hurdles to screening in our health system? (select all that apply)</t>
  </si>
  <si>
    <t>Difficulty ordering tests: 44%</t>
  </si>
  <si>
    <t>Difficulty with Insurance coverage:44%</t>
  </si>
  <si>
    <t>Limited resources/financial limitations: 44%</t>
  </si>
  <si>
    <t>Who should be responsible for screening?</t>
  </si>
  <si>
    <t>All: 17%</t>
  </si>
  <si>
    <t>Pulmonary: 33%</t>
  </si>
  <si>
    <t>Pulmonary and Rheumatology: 6%</t>
  </si>
  <si>
    <t>Any reservations about guidelines?</t>
  </si>
  <si>
    <t>No: 89%</t>
  </si>
  <si>
    <t>"Guidelines do not apply to my patient population": 6%</t>
  </si>
  <si>
    <t>"Too early to implement guidelines given lack of clear evidence": 6%</t>
  </si>
  <si>
    <t>Identified Perception of "Financial Limitations" as Physician-Level Hurdle of Screening</t>
  </si>
  <si>
    <t>No./Total</t>
  </si>
  <si>
    <t>Percentage</t>
  </si>
  <si>
    <t>Knew PAH Screening Changed Outcomes</t>
  </si>
  <si>
    <t>13/18</t>
  </si>
  <si>
    <t>Knew PAH Screening Improved Mortality</t>
  </si>
  <si>
    <t>9/18</t>
  </si>
  <si>
    <t>Knew Minimal Screening Guidelines</t>
  </si>
  <si>
    <t>12/18</t>
  </si>
  <si>
    <t>Knew Appropriate Screening Population</t>
  </si>
  <si>
    <t>Knew Appropriate Screening Interval</t>
  </si>
  <si>
    <t>14/18</t>
  </si>
  <si>
    <t>Identified "Difficulty Ordering" as Physician-Level Hurdle to Screening</t>
  </si>
  <si>
    <t>8/18</t>
  </si>
  <si>
    <t>Identified "Difficulty with Insurance Coverage" as Physician-Level Hurdle of Screening</t>
  </si>
  <si>
    <t>6/18</t>
  </si>
  <si>
    <t>ACR 2013: 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</si>
</sst>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46" fontId="0" fillId="0" borderId="1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3" fillId="4" borderId="1" xfId="1" applyFill="1" applyBorder="1" applyAlignment="1">
      <alignment wrapText="1"/>
    </xf>
    <xf numFmtId="0" fontId="2" fillId="0" borderId="1" xfId="1" applyFont="1" applyBorder="1"/>
    <xf numFmtId="0" fontId="3" fillId="0" borderId="0" xfId="1"/>
    <xf numFmtId="0" fontId="3" fillId="0" borderId="1" xfId="1" applyBorder="1" applyAlignment="1">
      <alignment wrapText="1"/>
    </xf>
    <xf numFmtId="13" fontId="3" fillId="0" borderId="1" xfId="1" applyNumberFormat="1" applyBorder="1"/>
    <xf numFmtId="9" fontId="3" fillId="0" borderId="1" xfId="1" applyNumberFormat="1" applyBorder="1"/>
    <xf numFmtId="49" fontId="3" fillId="0" borderId="1" xfId="1" applyNumberFormat="1" applyBorder="1"/>
    <xf numFmtId="0" fontId="3" fillId="0" borderId="1" xfId="1" applyBorder="1"/>
    <xf numFmtId="0" fontId="3" fillId="0" borderId="0" xfId="1" applyAlignment="1">
      <alignment wrapText="1"/>
    </xf>
  </cellXfs>
  <cellStyles count="2">
    <cellStyle name="Normal" xfId="0" builtinId="0"/>
    <cellStyle name="Normal 2" xfId="1" xr:uid="{764916E0-FADE-E744-857F-E4A310F43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7A37F-F8BB-6243-963F-22C3E752800E}">
  <dimension ref="A1:F13"/>
  <sheetViews>
    <sheetView tabSelected="1" topLeftCell="A2" workbookViewId="0">
      <selection activeCell="C8" sqref="C8"/>
    </sheetView>
  </sheetViews>
  <sheetFormatPr baseColWidth="10" defaultRowHeight="16" x14ac:dyDescent="0.2"/>
  <cols>
    <col min="1" max="1" width="27.33203125" customWidth="1"/>
    <col min="2" max="2" width="18.33203125" customWidth="1"/>
    <col min="3" max="3" width="19.5" customWidth="1"/>
    <col min="4" max="4" width="24.33203125" customWidth="1"/>
    <col min="5" max="5" width="26.5" customWidth="1"/>
    <col min="6" max="6" width="34.83203125" customWidth="1"/>
  </cols>
  <sheetData>
    <row r="1" spans="1:6" x14ac:dyDescent="0.2">
      <c r="A1" s="1" t="s">
        <v>0</v>
      </c>
      <c r="B1" s="2" t="s">
        <v>1</v>
      </c>
      <c r="C1" s="3"/>
      <c r="D1" s="4"/>
      <c r="E1" s="4"/>
      <c r="F1" s="5"/>
    </row>
    <row r="2" spans="1:6" ht="17" x14ac:dyDescent="0.2">
      <c r="A2" s="6" t="s">
        <v>2</v>
      </c>
      <c r="B2" s="7" t="s">
        <v>3</v>
      </c>
      <c r="C2" s="7" t="s">
        <v>4</v>
      </c>
      <c r="D2" s="8"/>
      <c r="E2" s="3"/>
      <c r="F2" s="5"/>
    </row>
    <row r="3" spans="1:6" ht="17" x14ac:dyDescent="0.2">
      <c r="A3" s="6" t="s">
        <v>5</v>
      </c>
      <c r="B3" s="7" t="s">
        <v>6</v>
      </c>
      <c r="C3" s="7" t="s">
        <v>7</v>
      </c>
      <c r="D3" s="9" t="s">
        <v>8</v>
      </c>
      <c r="E3" s="10" t="s">
        <v>9</v>
      </c>
      <c r="F3" s="11"/>
    </row>
    <row r="4" spans="1:6" ht="32" x14ac:dyDescent="0.2">
      <c r="A4" s="6" t="s">
        <v>10</v>
      </c>
      <c r="B4" s="7" t="s">
        <v>11</v>
      </c>
      <c r="C4" s="12" t="s">
        <v>12</v>
      </c>
      <c r="D4" s="13"/>
      <c r="E4" s="4"/>
      <c r="F4" s="11"/>
    </row>
    <row r="5" spans="1:6" ht="34" x14ac:dyDescent="0.2">
      <c r="A5" s="6" t="s">
        <v>13</v>
      </c>
      <c r="B5" s="7" t="s">
        <v>14</v>
      </c>
      <c r="C5" s="12" t="s">
        <v>15</v>
      </c>
      <c r="D5" s="14"/>
      <c r="E5" s="15"/>
      <c r="F5" s="11"/>
    </row>
    <row r="6" spans="1:6" ht="68" x14ac:dyDescent="0.2">
      <c r="A6" s="6" t="s">
        <v>16</v>
      </c>
      <c r="B6" s="7" t="s">
        <v>17</v>
      </c>
      <c r="C6" s="12" t="s">
        <v>18</v>
      </c>
      <c r="D6" s="16"/>
      <c r="E6" s="17"/>
      <c r="F6" s="18"/>
    </row>
    <row r="7" spans="1:6" ht="48" x14ac:dyDescent="0.2">
      <c r="A7" s="19" t="s">
        <v>19</v>
      </c>
      <c r="B7" s="20" t="s">
        <v>61</v>
      </c>
      <c r="C7" s="7" t="s">
        <v>20</v>
      </c>
      <c r="D7" s="9" t="s">
        <v>21</v>
      </c>
      <c r="E7" s="9" t="s">
        <v>22</v>
      </c>
      <c r="F7" s="9" t="s">
        <v>23</v>
      </c>
    </row>
    <row r="8" spans="1:6" ht="51" x14ac:dyDescent="0.2">
      <c r="A8" s="6" t="s">
        <v>24</v>
      </c>
      <c r="B8" s="7" t="s">
        <v>25</v>
      </c>
      <c r="C8" s="12" t="s">
        <v>26</v>
      </c>
      <c r="D8" s="13"/>
      <c r="E8" s="4"/>
      <c r="F8" s="5"/>
    </row>
    <row r="9" spans="1:6" ht="51" x14ac:dyDescent="0.2">
      <c r="A9" s="6" t="s">
        <v>27</v>
      </c>
      <c r="B9" s="7" t="s">
        <v>28</v>
      </c>
      <c r="C9" s="12" t="s">
        <v>29</v>
      </c>
      <c r="D9" s="14"/>
      <c r="E9" s="15"/>
      <c r="F9" s="11"/>
    </row>
    <row r="10" spans="1:6" ht="32" x14ac:dyDescent="0.2">
      <c r="A10" s="6" t="s">
        <v>30</v>
      </c>
      <c r="B10" s="7" t="s">
        <v>31</v>
      </c>
      <c r="C10" s="12" t="s">
        <v>32</v>
      </c>
      <c r="D10" s="16"/>
      <c r="E10" s="15"/>
      <c r="F10" s="11"/>
    </row>
    <row r="11" spans="1:6" ht="51" x14ac:dyDescent="0.2">
      <c r="A11" s="6" t="s">
        <v>33</v>
      </c>
      <c r="B11" s="7" t="s">
        <v>34</v>
      </c>
      <c r="C11" s="7" t="s">
        <v>35</v>
      </c>
      <c r="D11" s="21" t="s">
        <v>36</v>
      </c>
      <c r="E11" s="15"/>
      <c r="F11" s="11"/>
    </row>
    <row r="12" spans="1:6" ht="34" x14ac:dyDescent="0.2">
      <c r="A12" s="6" t="s">
        <v>37</v>
      </c>
      <c r="B12" s="7" t="s">
        <v>38</v>
      </c>
      <c r="C12" s="7" t="s">
        <v>39</v>
      </c>
      <c r="D12" s="7" t="s">
        <v>4</v>
      </c>
      <c r="E12" s="10" t="s">
        <v>40</v>
      </c>
      <c r="F12" s="11"/>
    </row>
    <row r="13" spans="1:6" ht="51" x14ac:dyDescent="0.2">
      <c r="A13" s="6" t="s">
        <v>41</v>
      </c>
      <c r="B13" s="7" t="s">
        <v>42</v>
      </c>
      <c r="C13" s="7" t="s">
        <v>43</v>
      </c>
      <c r="D13" s="12" t="s">
        <v>44</v>
      </c>
      <c r="E13" s="8"/>
      <c r="F1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59F2-82D9-214A-9B50-56BA8BC4313E}">
  <dimension ref="A1:C9"/>
  <sheetViews>
    <sheetView workbookViewId="0">
      <selection activeCell="A9" sqref="A9"/>
    </sheetView>
  </sheetViews>
  <sheetFormatPr baseColWidth="10" defaultColWidth="8.83203125" defaultRowHeight="15" x14ac:dyDescent="0.2"/>
  <cols>
    <col min="1" max="1" width="37.83203125" style="30" customWidth="1"/>
    <col min="2" max="2" width="10.83203125" style="24" bestFit="1" customWidth="1"/>
    <col min="3" max="3" width="10" style="24" bestFit="1" customWidth="1"/>
    <col min="4" max="16384" width="8.83203125" style="24"/>
  </cols>
  <sheetData>
    <row r="1" spans="1:3" x14ac:dyDescent="0.2">
      <c r="A1" s="22"/>
      <c r="B1" s="23" t="s">
        <v>46</v>
      </c>
      <c r="C1" s="23" t="s">
        <v>47</v>
      </c>
    </row>
    <row r="2" spans="1:3" ht="16" x14ac:dyDescent="0.2">
      <c r="A2" s="25" t="s">
        <v>48</v>
      </c>
      <c r="B2" s="26" t="s">
        <v>49</v>
      </c>
      <c r="C2" s="27">
        <f>13/18</f>
        <v>0.72222222222222221</v>
      </c>
    </row>
    <row r="3" spans="1:3" ht="16" x14ac:dyDescent="0.2">
      <c r="A3" s="25" t="s">
        <v>50</v>
      </c>
      <c r="B3" s="28" t="s">
        <v>51</v>
      </c>
      <c r="C3" s="27">
        <f>9/18</f>
        <v>0.5</v>
      </c>
    </row>
    <row r="4" spans="1:3" ht="16" x14ac:dyDescent="0.2">
      <c r="A4" s="25" t="s">
        <v>52</v>
      </c>
      <c r="B4" s="28" t="s">
        <v>53</v>
      </c>
      <c r="C4" s="27">
        <f>12/18</f>
        <v>0.66666666666666663</v>
      </c>
    </row>
    <row r="5" spans="1:3" ht="16" x14ac:dyDescent="0.2">
      <c r="A5" s="25" t="s">
        <v>54</v>
      </c>
      <c r="B5" s="29" t="s">
        <v>49</v>
      </c>
      <c r="C5" s="27">
        <f>13/18</f>
        <v>0.72222222222222221</v>
      </c>
    </row>
    <row r="6" spans="1:3" ht="16" x14ac:dyDescent="0.2">
      <c r="A6" s="25" t="s">
        <v>55</v>
      </c>
      <c r="B6" s="29" t="s">
        <v>56</v>
      </c>
      <c r="C6" s="27">
        <f>14/18</f>
        <v>0.77777777777777779</v>
      </c>
    </row>
    <row r="7" spans="1:3" ht="32" x14ac:dyDescent="0.2">
      <c r="A7" s="25" t="s">
        <v>57</v>
      </c>
      <c r="B7" s="28" t="s">
        <v>58</v>
      </c>
      <c r="C7" s="27">
        <f>8/18</f>
        <v>0.44444444444444442</v>
      </c>
    </row>
    <row r="8" spans="1:3" ht="32" x14ac:dyDescent="0.2">
      <c r="A8" s="25" t="s">
        <v>59</v>
      </c>
      <c r="B8" s="28" t="s">
        <v>60</v>
      </c>
      <c r="C8" s="27">
        <f>6/18</f>
        <v>0.33333333333333331</v>
      </c>
    </row>
    <row r="9" spans="1:3" ht="32" x14ac:dyDescent="0.2">
      <c r="A9" s="25" t="s">
        <v>45</v>
      </c>
      <c r="B9" s="28" t="s">
        <v>58</v>
      </c>
      <c r="C9" s="27">
        <f>8/18</f>
        <v>0.44444444444444442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Survey Data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2019-12-20T12:28:53Z</dcterms:created>
  <dcterms:modified xsi:type="dcterms:W3CDTF">2019-12-20T12:34:44Z</dcterms:modified>
</cp:coreProperties>
</file>