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lamarcinkowska/Dropbox/DescCycles/"/>
    </mc:Choice>
  </mc:AlternateContent>
  <xr:revisionPtr revIDLastSave="0" documentId="13_ncr:1_{953EF299-4EF1-E34C-B0EC-592C079487D6}" xr6:coauthVersionLast="36" xr6:coauthVersionMax="36" xr10:uidLastSave="{00000000-0000-0000-0000-000000000000}"/>
  <bookViews>
    <workbookView xWindow="680" yWindow="960" windowWidth="26340" windowHeight="13920" xr2:uid="{00000000-000D-0000-FFFF-FFFF00000000}"/>
  </bookViews>
  <sheets>
    <sheet name="Sheet1" sheetId="1" r:id="rId1"/>
  </sheet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104" i="1" l="1"/>
  <c r="AN104" i="1" s="1"/>
  <c r="AL104" i="1"/>
  <c r="V104" i="1"/>
  <c r="U104" i="1"/>
  <c r="T104" i="1"/>
  <c r="S104" i="1"/>
  <c r="AN103" i="1"/>
  <c r="AM103" i="1"/>
  <c r="AL103" i="1"/>
  <c r="U103" i="1"/>
  <c r="V103" i="1" s="1"/>
  <c r="T103" i="1"/>
  <c r="S103" i="1"/>
  <c r="AM102" i="1"/>
  <c r="AN102" i="1" s="1"/>
  <c r="AL102" i="1"/>
  <c r="U102" i="1"/>
  <c r="V102" i="1" s="1"/>
  <c r="T102" i="1"/>
  <c r="S102" i="1"/>
  <c r="AM101" i="1"/>
  <c r="AN101" i="1" s="1"/>
  <c r="AL101" i="1"/>
  <c r="U101" i="1"/>
  <c r="T101" i="1"/>
  <c r="V101" i="1" s="1"/>
  <c r="S101" i="1"/>
  <c r="AM100" i="1"/>
  <c r="AL100" i="1"/>
  <c r="AN100" i="1" s="1"/>
  <c r="V100" i="1"/>
  <c r="U100" i="1"/>
  <c r="T100" i="1"/>
  <c r="S100" i="1"/>
  <c r="AN99" i="1"/>
  <c r="AM99" i="1"/>
  <c r="AL99" i="1"/>
  <c r="U99" i="1"/>
  <c r="V99" i="1" s="1"/>
  <c r="T99" i="1"/>
  <c r="S99" i="1"/>
  <c r="AM98" i="1"/>
  <c r="AN98" i="1" s="1"/>
  <c r="AL98" i="1"/>
  <c r="U98" i="1"/>
  <c r="V98" i="1" s="1"/>
  <c r="T98" i="1"/>
  <c r="S98" i="1"/>
  <c r="AM97" i="1"/>
  <c r="AN97" i="1" s="1"/>
  <c r="AL97" i="1"/>
  <c r="U97" i="1"/>
  <c r="T97" i="1"/>
  <c r="V97" i="1" s="1"/>
  <c r="S97" i="1"/>
  <c r="AM96" i="1"/>
  <c r="AL96" i="1"/>
  <c r="AN96" i="1" s="1"/>
  <c r="V96" i="1"/>
  <c r="U96" i="1"/>
  <c r="T96" i="1"/>
  <c r="S96" i="1"/>
  <c r="AN95" i="1"/>
  <c r="AM95" i="1"/>
  <c r="AL95" i="1"/>
  <c r="U95" i="1"/>
  <c r="V95" i="1" s="1"/>
  <c r="T95" i="1"/>
  <c r="S95" i="1"/>
  <c r="AM94" i="1"/>
  <c r="AN94" i="1" s="1"/>
  <c r="AL94" i="1"/>
  <c r="U94" i="1"/>
  <c r="V94" i="1" s="1"/>
  <c r="T94" i="1"/>
  <c r="S94" i="1"/>
  <c r="AM93" i="1"/>
  <c r="AN93" i="1" s="1"/>
  <c r="AL93" i="1"/>
  <c r="U93" i="1"/>
  <c r="T93" i="1"/>
  <c r="V93" i="1" s="1"/>
  <c r="S93" i="1"/>
  <c r="AM92" i="1"/>
  <c r="AL92" i="1"/>
  <c r="AN92" i="1" s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S92" i="1" s="1"/>
  <c r="E92" i="1"/>
  <c r="U92" i="1" s="1"/>
  <c r="D92" i="1"/>
  <c r="T92" i="1" s="1"/>
  <c r="AM91" i="1"/>
  <c r="AN91" i="1" s="1"/>
  <c r="AL91" i="1"/>
  <c r="U91" i="1"/>
  <c r="V91" i="1" s="1"/>
  <c r="T91" i="1"/>
  <c r="S91" i="1"/>
  <c r="AM90" i="1"/>
  <c r="AN90" i="1" s="1"/>
  <c r="AL90" i="1"/>
  <c r="U90" i="1"/>
  <c r="T90" i="1"/>
  <c r="V90" i="1" s="1"/>
  <c r="S90" i="1"/>
  <c r="AM89" i="1"/>
  <c r="AL89" i="1"/>
  <c r="AN89" i="1" s="1"/>
  <c r="V89" i="1"/>
  <c r="U89" i="1"/>
  <c r="T89" i="1"/>
  <c r="S89" i="1"/>
  <c r="AN88" i="1"/>
  <c r="AM88" i="1"/>
  <c r="AL88" i="1"/>
  <c r="U88" i="1"/>
  <c r="V88" i="1" s="1"/>
  <c r="T88" i="1"/>
  <c r="S88" i="1"/>
  <c r="AM87" i="1"/>
  <c r="AN87" i="1" s="1"/>
  <c r="AL87" i="1"/>
  <c r="U87" i="1"/>
  <c r="V87" i="1" s="1"/>
  <c r="T87" i="1"/>
  <c r="S87" i="1"/>
  <c r="AM86" i="1"/>
  <c r="AN86" i="1" s="1"/>
  <c r="AL86" i="1"/>
  <c r="U86" i="1"/>
  <c r="T86" i="1"/>
  <c r="V86" i="1" s="1"/>
  <c r="S86" i="1"/>
  <c r="AM85" i="1"/>
  <c r="AL85" i="1"/>
  <c r="AN85" i="1" s="1"/>
  <c r="V85" i="1"/>
  <c r="U85" i="1"/>
  <c r="T85" i="1"/>
  <c r="S85" i="1"/>
  <c r="AN84" i="1"/>
  <c r="AM84" i="1"/>
  <c r="AL84" i="1"/>
  <c r="U84" i="1"/>
  <c r="V84" i="1" s="1"/>
  <c r="T84" i="1"/>
  <c r="S84" i="1"/>
  <c r="AM83" i="1"/>
  <c r="AN83" i="1" s="1"/>
  <c r="AL83" i="1"/>
  <c r="U83" i="1"/>
  <c r="V83" i="1" s="1"/>
  <c r="T83" i="1"/>
  <c r="S83" i="1"/>
  <c r="AM82" i="1"/>
  <c r="AN82" i="1" s="1"/>
  <c r="AL82" i="1"/>
  <c r="U82" i="1"/>
  <c r="T82" i="1"/>
  <c r="V82" i="1" s="1"/>
  <c r="S82" i="1"/>
  <c r="AM81" i="1"/>
  <c r="AL81" i="1"/>
  <c r="AN81" i="1" s="1"/>
  <c r="V81" i="1"/>
  <c r="U81" i="1"/>
  <c r="T81" i="1"/>
  <c r="S81" i="1"/>
  <c r="AN80" i="1"/>
  <c r="AM80" i="1"/>
  <c r="AL80" i="1"/>
  <c r="U80" i="1"/>
  <c r="V80" i="1" s="1"/>
  <c r="T80" i="1"/>
  <c r="S80" i="1"/>
  <c r="AM79" i="1"/>
  <c r="AN79" i="1" s="1"/>
  <c r="AL79" i="1"/>
  <c r="U79" i="1"/>
  <c r="V79" i="1" s="1"/>
  <c r="T79" i="1"/>
  <c r="S79" i="1"/>
  <c r="AM78" i="1"/>
  <c r="AN78" i="1" s="1"/>
  <c r="AL78" i="1"/>
  <c r="U78" i="1"/>
  <c r="T78" i="1"/>
  <c r="V78" i="1" s="1"/>
  <c r="S78" i="1"/>
  <c r="AM77" i="1"/>
  <c r="AL77" i="1"/>
  <c r="AN77" i="1" s="1"/>
  <c r="V77" i="1"/>
  <c r="U77" i="1"/>
  <c r="T77" i="1"/>
  <c r="S77" i="1"/>
  <c r="AN76" i="1"/>
  <c r="AM76" i="1"/>
  <c r="AL76" i="1"/>
  <c r="U76" i="1"/>
  <c r="V76" i="1" s="1"/>
  <c r="T76" i="1"/>
  <c r="S76" i="1"/>
  <c r="AM75" i="1"/>
  <c r="AN75" i="1" s="1"/>
  <c r="AL75" i="1"/>
  <c r="U75" i="1"/>
  <c r="V75" i="1" s="1"/>
  <c r="T75" i="1"/>
  <c r="S75" i="1"/>
  <c r="AM74" i="1"/>
  <c r="AN74" i="1" s="1"/>
  <c r="AL74" i="1"/>
  <c r="U74" i="1"/>
  <c r="T74" i="1"/>
  <c r="V74" i="1" s="1"/>
  <c r="S74" i="1"/>
  <c r="AM73" i="1"/>
  <c r="AL73" i="1"/>
  <c r="AN73" i="1" s="1"/>
  <c r="V73" i="1"/>
  <c r="U73" i="1"/>
  <c r="T73" i="1"/>
  <c r="S73" i="1"/>
  <c r="AN72" i="1"/>
  <c r="AM72" i="1"/>
  <c r="AL72" i="1"/>
  <c r="U72" i="1"/>
  <c r="V72" i="1" s="1"/>
  <c r="T72" i="1"/>
  <c r="S72" i="1"/>
  <c r="AM71" i="1"/>
  <c r="AN71" i="1" s="1"/>
  <c r="AL71" i="1"/>
  <c r="U71" i="1"/>
  <c r="V71" i="1" s="1"/>
  <c r="T71" i="1"/>
  <c r="S71" i="1"/>
  <c r="AM70" i="1"/>
  <c r="AN70" i="1" s="1"/>
  <c r="AL70" i="1"/>
  <c r="U70" i="1"/>
  <c r="T70" i="1"/>
  <c r="V70" i="1" s="1"/>
  <c r="S70" i="1"/>
  <c r="AM69" i="1"/>
  <c r="AL69" i="1"/>
  <c r="AN69" i="1" s="1"/>
  <c r="V69" i="1"/>
  <c r="U69" i="1"/>
  <c r="T69" i="1"/>
  <c r="S69" i="1"/>
  <c r="AN68" i="1"/>
  <c r="AM68" i="1"/>
  <c r="AL68" i="1"/>
  <c r="U68" i="1"/>
  <c r="V68" i="1" s="1"/>
  <c r="T68" i="1"/>
  <c r="S68" i="1"/>
  <c r="AM67" i="1"/>
  <c r="AN67" i="1" s="1"/>
  <c r="AL67" i="1"/>
  <c r="U67" i="1"/>
  <c r="V67" i="1" s="1"/>
  <c r="T67" i="1"/>
  <c r="S67" i="1"/>
  <c r="AM66" i="1"/>
  <c r="AN66" i="1" s="1"/>
  <c r="AL66" i="1"/>
  <c r="U66" i="1"/>
  <c r="T66" i="1"/>
  <c r="V66" i="1" s="1"/>
  <c r="S66" i="1"/>
  <c r="AM65" i="1"/>
  <c r="AL65" i="1"/>
  <c r="AN65" i="1" s="1"/>
  <c r="V65" i="1"/>
  <c r="U65" i="1"/>
  <c r="T65" i="1"/>
  <c r="S65" i="1"/>
  <c r="AN64" i="1"/>
  <c r="AM64" i="1"/>
  <c r="AL64" i="1"/>
  <c r="U64" i="1"/>
  <c r="V64" i="1" s="1"/>
  <c r="T64" i="1"/>
  <c r="S64" i="1"/>
  <c r="AM63" i="1"/>
  <c r="AN63" i="1" s="1"/>
  <c r="AL63" i="1"/>
  <c r="U63" i="1"/>
  <c r="V63" i="1" s="1"/>
  <c r="T63" i="1"/>
  <c r="S63" i="1"/>
  <c r="AM62" i="1"/>
  <c r="AN62" i="1" s="1"/>
  <c r="AL62" i="1"/>
  <c r="U62" i="1"/>
  <c r="T62" i="1"/>
  <c r="V62" i="1" s="1"/>
  <c r="S62" i="1"/>
  <c r="AM61" i="1"/>
  <c r="AL61" i="1"/>
  <c r="AN61" i="1" s="1"/>
  <c r="V61" i="1"/>
  <c r="U61" i="1"/>
  <c r="T61" i="1"/>
  <c r="S61" i="1"/>
  <c r="AN60" i="1"/>
  <c r="AM60" i="1"/>
  <c r="AL60" i="1"/>
  <c r="U60" i="1"/>
  <c r="V60" i="1" s="1"/>
  <c r="T60" i="1"/>
  <c r="S60" i="1"/>
  <c r="AM59" i="1"/>
  <c r="AN59" i="1" s="1"/>
  <c r="AL59" i="1"/>
  <c r="U59" i="1"/>
  <c r="V59" i="1" s="1"/>
  <c r="T59" i="1"/>
  <c r="S59" i="1"/>
  <c r="AM58" i="1"/>
  <c r="AN58" i="1" s="1"/>
  <c r="AL58" i="1"/>
  <c r="U58" i="1"/>
  <c r="T58" i="1"/>
  <c r="V58" i="1" s="1"/>
  <c r="S58" i="1"/>
  <c r="AM57" i="1"/>
  <c r="AL57" i="1"/>
  <c r="AN57" i="1" s="1"/>
  <c r="V57" i="1"/>
  <c r="U57" i="1"/>
  <c r="T57" i="1"/>
  <c r="S57" i="1"/>
  <c r="AN56" i="1"/>
  <c r="AM56" i="1"/>
  <c r="AL56" i="1"/>
  <c r="U56" i="1"/>
  <c r="V56" i="1" s="1"/>
  <c r="T56" i="1"/>
  <c r="S56" i="1"/>
  <c r="AM55" i="1"/>
  <c r="AN55" i="1" s="1"/>
  <c r="AL55" i="1"/>
  <c r="U55" i="1"/>
  <c r="V55" i="1" s="1"/>
  <c r="T55" i="1"/>
  <c r="S55" i="1"/>
  <c r="AM54" i="1"/>
  <c r="AN54" i="1" s="1"/>
  <c r="AL54" i="1"/>
  <c r="U54" i="1"/>
  <c r="T54" i="1"/>
  <c r="V54" i="1" s="1"/>
  <c r="S54" i="1"/>
  <c r="AM53" i="1"/>
  <c r="AL53" i="1"/>
  <c r="AN53" i="1" s="1"/>
  <c r="V53" i="1"/>
  <c r="U53" i="1"/>
  <c r="T53" i="1"/>
  <c r="S53" i="1"/>
  <c r="AN52" i="1"/>
  <c r="AM52" i="1"/>
  <c r="AL52" i="1"/>
  <c r="U52" i="1"/>
  <c r="V52" i="1" s="1"/>
  <c r="T52" i="1"/>
  <c r="S52" i="1"/>
  <c r="AM51" i="1"/>
  <c r="AN51" i="1" s="1"/>
  <c r="AL51" i="1"/>
  <c r="U51" i="1"/>
  <c r="V51" i="1" s="1"/>
  <c r="T51" i="1"/>
  <c r="S51" i="1"/>
  <c r="AM50" i="1"/>
  <c r="AN50" i="1" s="1"/>
  <c r="AL50" i="1"/>
  <c r="U50" i="1"/>
  <c r="T50" i="1"/>
  <c r="V50" i="1" s="1"/>
  <c r="S50" i="1"/>
  <c r="AM49" i="1"/>
  <c r="AL49" i="1"/>
  <c r="AN49" i="1" s="1"/>
  <c r="V49" i="1"/>
  <c r="U49" i="1"/>
  <c r="T49" i="1"/>
  <c r="S49" i="1"/>
  <c r="AN48" i="1"/>
  <c r="AM48" i="1"/>
  <c r="AL48" i="1"/>
  <c r="U48" i="1"/>
  <c r="V48" i="1" s="1"/>
  <c r="T48" i="1"/>
  <c r="S48" i="1"/>
  <c r="AM47" i="1"/>
  <c r="AN47" i="1" s="1"/>
  <c r="AL47" i="1"/>
  <c r="U47" i="1"/>
  <c r="V47" i="1" s="1"/>
  <c r="T47" i="1"/>
  <c r="S47" i="1"/>
  <c r="AM46" i="1"/>
  <c r="AN46" i="1" s="1"/>
  <c r="AL46" i="1"/>
  <c r="U46" i="1"/>
  <c r="T46" i="1"/>
  <c r="V46" i="1" s="1"/>
  <c r="S46" i="1"/>
  <c r="AM45" i="1"/>
  <c r="AL45" i="1"/>
  <c r="AN45" i="1" s="1"/>
  <c r="V45" i="1"/>
  <c r="U45" i="1"/>
  <c r="T45" i="1"/>
  <c r="S45" i="1"/>
  <c r="AN44" i="1"/>
  <c r="AM44" i="1"/>
  <c r="AL44" i="1"/>
  <c r="U44" i="1"/>
  <c r="V44" i="1" s="1"/>
  <c r="T44" i="1"/>
  <c r="S44" i="1"/>
  <c r="AM43" i="1"/>
  <c r="AN43" i="1" s="1"/>
  <c r="AL43" i="1"/>
  <c r="U43" i="1"/>
  <c r="V43" i="1" s="1"/>
  <c r="T43" i="1"/>
  <c r="S43" i="1"/>
  <c r="AM42" i="1"/>
  <c r="AN42" i="1" s="1"/>
  <c r="AL42" i="1"/>
  <c r="U42" i="1"/>
  <c r="T42" i="1"/>
  <c r="V42" i="1" s="1"/>
  <c r="S42" i="1"/>
  <c r="AM41" i="1"/>
  <c r="AL41" i="1"/>
  <c r="AN41" i="1" s="1"/>
  <c r="V41" i="1"/>
  <c r="U41" i="1"/>
  <c r="T41" i="1"/>
  <c r="S41" i="1"/>
  <c r="AN40" i="1"/>
  <c r="AM40" i="1"/>
  <c r="AL40" i="1"/>
  <c r="U40" i="1"/>
  <c r="V40" i="1" s="1"/>
  <c r="T40" i="1"/>
  <c r="S40" i="1"/>
  <c r="AM39" i="1"/>
  <c r="AN39" i="1" s="1"/>
  <c r="AL39" i="1"/>
  <c r="U39" i="1"/>
  <c r="V39" i="1" s="1"/>
  <c r="T39" i="1"/>
  <c r="S39" i="1"/>
  <c r="AM38" i="1"/>
  <c r="AN38" i="1" s="1"/>
  <c r="AL38" i="1"/>
  <c r="U38" i="1"/>
  <c r="T38" i="1"/>
  <c r="V38" i="1" s="1"/>
  <c r="S38" i="1"/>
  <c r="AM37" i="1"/>
  <c r="AL37" i="1"/>
  <c r="AN37" i="1" s="1"/>
  <c r="V37" i="1"/>
  <c r="U37" i="1"/>
  <c r="T37" i="1"/>
  <c r="S37" i="1"/>
  <c r="AN36" i="1"/>
  <c r="AM36" i="1"/>
  <c r="AL36" i="1"/>
  <c r="U36" i="1"/>
  <c r="V36" i="1" s="1"/>
  <c r="T36" i="1"/>
  <c r="S36" i="1"/>
  <c r="AM35" i="1"/>
  <c r="AN35" i="1" s="1"/>
  <c r="AL35" i="1"/>
  <c r="U35" i="1"/>
  <c r="V35" i="1" s="1"/>
  <c r="T35" i="1"/>
  <c r="S35" i="1"/>
  <c r="AM34" i="1"/>
  <c r="AN34" i="1" s="1"/>
  <c r="AL34" i="1"/>
  <c r="U34" i="1"/>
  <c r="T34" i="1"/>
  <c r="V34" i="1" s="1"/>
  <c r="S34" i="1"/>
  <c r="AM33" i="1"/>
  <c r="AL33" i="1"/>
  <c r="AN33" i="1" s="1"/>
  <c r="V33" i="1"/>
  <c r="U33" i="1"/>
  <c r="T33" i="1"/>
  <c r="S33" i="1"/>
  <c r="AN32" i="1"/>
  <c r="AM32" i="1"/>
  <c r="AL32" i="1"/>
  <c r="U32" i="1"/>
  <c r="V32" i="1" s="1"/>
  <c r="T32" i="1"/>
  <c r="S32" i="1"/>
  <c r="AM31" i="1"/>
  <c r="AN31" i="1" s="1"/>
  <c r="AL31" i="1"/>
  <c r="U31" i="1"/>
  <c r="V31" i="1" s="1"/>
  <c r="T31" i="1"/>
  <c r="S31" i="1"/>
  <c r="AM30" i="1"/>
  <c r="AN30" i="1" s="1"/>
  <c r="AL30" i="1"/>
  <c r="U30" i="1"/>
  <c r="T30" i="1"/>
  <c r="V30" i="1" s="1"/>
  <c r="S30" i="1"/>
  <c r="AM29" i="1"/>
  <c r="AL29" i="1"/>
  <c r="AN29" i="1" s="1"/>
  <c r="V29" i="1"/>
  <c r="U29" i="1"/>
  <c r="T29" i="1"/>
  <c r="S29" i="1"/>
  <c r="AN28" i="1"/>
  <c r="AM28" i="1"/>
  <c r="AL28" i="1"/>
  <c r="U28" i="1"/>
  <c r="V28" i="1" s="1"/>
  <c r="T28" i="1"/>
  <c r="S28" i="1"/>
  <c r="AM27" i="1"/>
  <c r="AN27" i="1" s="1"/>
  <c r="AL27" i="1"/>
  <c r="U27" i="1"/>
  <c r="V27" i="1" s="1"/>
  <c r="T27" i="1"/>
  <c r="S27" i="1"/>
  <c r="AM26" i="1"/>
  <c r="AN26" i="1" s="1"/>
  <c r="AL26" i="1"/>
  <c r="U26" i="1"/>
  <c r="T26" i="1"/>
  <c r="V26" i="1" s="1"/>
  <c r="S26" i="1"/>
  <c r="AM25" i="1"/>
  <c r="AL25" i="1"/>
  <c r="AN25" i="1" s="1"/>
  <c r="V25" i="1"/>
  <c r="U25" i="1"/>
  <c r="T25" i="1"/>
  <c r="S25" i="1"/>
  <c r="AN24" i="1"/>
  <c r="AM24" i="1"/>
  <c r="AL24" i="1"/>
  <c r="U24" i="1"/>
  <c r="V24" i="1" s="1"/>
  <c r="T24" i="1"/>
  <c r="S24" i="1"/>
  <c r="AM23" i="1"/>
  <c r="AN23" i="1" s="1"/>
  <c r="AL23" i="1"/>
  <c r="U23" i="1"/>
  <c r="V23" i="1" s="1"/>
  <c r="T23" i="1"/>
  <c r="S23" i="1"/>
  <c r="AM22" i="1"/>
  <c r="AN22" i="1" s="1"/>
  <c r="AL22" i="1"/>
  <c r="U22" i="1"/>
  <c r="T22" i="1"/>
  <c r="V22" i="1" s="1"/>
  <c r="S22" i="1"/>
  <c r="AM21" i="1"/>
  <c r="AL21" i="1"/>
  <c r="AN21" i="1" s="1"/>
  <c r="V21" i="1"/>
  <c r="U21" i="1"/>
  <c r="T21" i="1"/>
  <c r="S21" i="1"/>
  <c r="AN20" i="1"/>
  <c r="AM20" i="1"/>
  <c r="AL20" i="1"/>
  <c r="U20" i="1"/>
  <c r="V20" i="1" s="1"/>
  <c r="T20" i="1"/>
  <c r="S20" i="1"/>
  <c r="AM19" i="1"/>
  <c r="AN19" i="1" s="1"/>
  <c r="AL19" i="1"/>
  <c r="U19" i="1"/>
  <c r="V19" i="1" s="1"/>
  <c r="T19" i="1"/>
  <c r="S19" i="1"/>
  <c r="AM18" i="1"/>
  <c r="AN18" i="1" s="1"/>
  <c r="AL18" i="1"/>
  <c r="U18" i="1"/>
  <c r="T18" i="1"/>
  <c r="V18" i="1" s="1"/>
  <c r="S18" i="1"/>
  <c r="AM17" i="1"/>
  <c r="AL17" i="1"/>
  <c r="AN17" i="1" s="1"/>
  <c r="V17" i="1"/>
  <c r="U17" i="1"/>
  <c r="T17" i="1"/>
  <c r="S17" i="1"/>
  <c r="AN16" i="1"/>
  <c r="AM16" i="1"/>
  <c r="AL16" i="1"/>
  <c r="U16" i="1"/>
  <c r="V16" i="1" s="1"/>
  <c r="T16" i="1"/>
  <c r="S16" i="1"/>
  <c r="AM15" i="1"/>
  <c r="AN15" i="1" s="1"/>
  <c r="AL15" i="1"/>
  <c r="U15" i="1"/>
  <c r="V15" i="1" s="1"/>
  <c r="T15" i="1"/>
  <c r="S15" i="1"/>
  <c r="AM14" i="1"/>
  <c r="AN14" i="1" s="1"/>
  <c r="AL14" i="1"/>
  <c r="U14" i="1"/>
  <c r="T14" i="1"/>
  <c r="V14" i="1" s="1"/>
  <c r="S14" i="1"/>
  <c r="AM13" i="1"/>
  <c r="AL13" i="1"/>
  <c r="AN13" i="1" s="1"/>
  <c r="V13" i="1"/>
  <c r="U13" i="1"/>
  <c r="T13" i="1"/>
  <c r="S13" i="1"/>
  <c r="AN12" i="1"/>
  <c r="AM12" i="1"/>
  <c r="AL12" i="1"/>
  <c r="U12" i="1"/>
  <c r="V12" i="1" s="1"/>
  <c r="T12" i="1"/>
  <c r="S12" i="1"/>
  <c r="AM11" i="1"/>
  <c r="AN11" i="1" s="1"/>
  <c r="AL11" i="1"/>
  <c r="U11" i="1"/>
  <c r="V11" i="1" s="1"/>
  <c r="T11" i="1"/>
  <c r="S11" i="1"/>
  <c r="AM10" i="1"/>
  <c r="AN10" i="1" s="1"/>
  <c r="AL10" i="1"/>
  <c r="U10" i="1"/>
  <c r="T10" i="1"/>
  <c r="V10" i="1" s="1"/>
  <c r="S10" i="1"/>
  <c r="U9" i="1"/>
  <c r="T9" i="1"/>
  <c r="V9" i="1" s="1"/>
  <c r="S9" i="1"/>
  <c r="AM8" i="1"/>
  <c r="AL8" i="1"/>
  <c r="AN8" i="1" s="1"/>
  <c r="V8" i="1"/>
  <c r="U8" i="1"/>
  <c r="T8" i="1"/>
  <c r="S8" i="1"/>
  <c r="AN7" i="1"/>
  <c r="AM7" i="1"/>
  <c r="AL7" i="1"/>
  <c r="U7" i="1"/>
  <c r="V7" i="1" s="1"/>
  <c r="T7" i="1"/>
  <c r="S7" i="1"/>
  <c r="AM6" i="1"/>
  <c r="AN6" i="1" s="1"/>
  <c r="AL6" i="1"/>
  <c r="U6" i="1"/>
  <c r="V6" i="1" s="1"/>
  <c r="T6" i="1"/>
  <c r="S6" i="1"/>
  <c r="AM5" i="1"/>
  <c r="AN5" i="1" s="1"/>
  <c r="AL5" i="1"/>
  <c r="U5" i="1"/>
  <c r="T5" i="1"/>
  <c r="V5" i="1" s="1"/>
  <c r="S5" i="1"/>
  <c r="AM4" i="1"/>
  <c r="AL4" i="1"/>
  <c r="AN4" i="1" s="1"/>
  <c r="V4" i="1"/>
  <c r="U4" i="1"/>
  <c r="T4" i="1"/>
  <c r="S4" i="1"/>
  <c r="AN3" i="1"/>
  <c r="AM3" i="1"/>
  <c r="AL3" i="1"/>
  <c r="U3" i="1"/>
  <c r="V3" i="1" s="1"/>
  <c r="T3" i="1"/>
  <c r="S3" i="1"/>
  <c r="V92" i="1" l="1"/>
</calcChain>
</file>

<file path=xl/sharedStrings.xml><?xml version="1.0" encoding="utf-8"?>
<sst xmlns="http://schemas.openxmlformats.org/spreadsheetml/2006/main" count="14" uniqueCount="14">
  <si>
    <t>ID</t>
  </si>
  <si>
    <t>--</t>
  </si>
  <si>
    <t>LH surge present</t>
  </si>
  <si>
    <t>Textbook</t>
  </si>
  <si>
    <t>E2 Average</t>
  </si>
  <si>
    <t>E2 MIN</t>
  </si>
  <si>
    <t>E2 MAX</t>
  </si>
  <si>
    <t>E2 Range</t>
  </si>
  <si>
    <t>Daily P levels for the last 14 days of the cycle</t>
  </si>
  <si>
    <t>P MIN</t>
  </si>
  <si>
    <t>P MAX</t>
  </si>
  <si>
    <t>Daily E2 levels centred around positive result of LH test or day -14</t>
  </si>
  <si>
    <t>P Range</t>
  </si>
  <si>
    <t>P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</si>
</sst>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8"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Calibri"/>
      <family val="2"/>
      <scheme val="minor"/>
    </font>
    <font>
      <sz val="12"/>
      <name val="Calibri"/>
      <family val="2"/>
      <charset val="238"/>
      <scheme val="minor"/>
    </font>
    <font>
      <sz val="12"/>
      <name val="Arial"/>
      <family val="2"/>
    </font>
    <font>
      <sz val="12"/>
      <name val="Calibri (Body)_x0000_"/>
      <charset val="238"/>
    </font>
    <font>
      <sz val="12"/>
      <name val="Arial"/>
      <family val="2"/>
      <charset val="238"/>
    </font>
    <font>
      <sz val="12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1" fontId="3" fillId="0" borderId="0" xfId="0" applyNumberFormat="1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0" fillId="0" borderId="0" xfId="0" applyNumberFormat="1"/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2" fontId="4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04"/>
  <sheetViews>
    <sheetView tabSelected="1" topLeftCell="W1" workbookViewId="0">
      <selection activeCell="AC19" sqref="AC19"/>
    </sheetView>
  </sheetViews>
  <sheetFormatPr baseColWidth="10" defaultRowHeight="16"/>
  <cols>
    <col min="1" max="1" width="4.1640625" bestFit="1" customWidth="1"/>
    <col min="2" max="2" width="14.83203125" bestFit="1" customWidth="1"/>
  </cols>
  <sheetData>
    <row r="1" spans="1:40">
      <c r="A1" s="7" t="s">
        <v>0</v>
      </c>
      <c r="B1" s="1" t="s">
        <v>2</v>
      </c>
      <c r="C1" s="1" t="s">
        <v>3</v>
      </c>
      <c r="D1" s="8" t="s">
        <v>11</v>
      </c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7" t="s">
        <v>4</v>
      </c>
      <c r="T1" s="7" t="s">
        <v>5</v>
      </c>
      <c r="U1" s="7" t="s">
        <v>6</v>
      </c>
      <c r="V1" s="7" t="s">
        <v>7</v>
      </c>
      <c r="W1" s="9" t="s">
        <v>8</v>
      </c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2" t="s">
        <v>13</v>
      </c>
      <c r="AL1" s="10" t="s">
        <v>9</v>
      </c>
      <c r="AM1" s="10" t="s">
        <v>10</v>
      </c>
      <c r="AN1" s="10" t="s">
        <v>12</v>
      </c>
    </row>
    <row r="2" spans="1:40" s="3" customFormat="1">
      <c r="A2" s="10"/>
      <c r="B2" s="1"/>
      <c r="C2" s="1"/>
      <c r="D2" s="10">
        <v>-7</v>
      </c>
      <c r="E2" s="10">
        <v>-6</v>
      </c>
      <c r="F2" s="10">
        <v>-5</v>
      </c>
      <c r="G2" s="10">
        <v>-4</v>
      </c>
      <c r="H2" s="10">
        <v>-3</v>
      </c>
      <c r="I2" s="10">
        <v>-2</v>
      </c>
      <c r="J2" s="10">
        <v>-1</v>
      </c>
      <c r="K2" s="10">
        <v>0</v>
      </c>
      <c r="L2" s="10">
        <v>1</v>
      </c>
      <c r="M2" s="10">
        <v>2</v>
      </c>
      <c r="N2" s="10">
        <v>3</v>
      </c>
      <c r="O2" s="10">
        <v>4</v>
      </c>
      <c r="P2" s="10">
        <v>5</v>
      </c>
      <c r="Q2" s="10">
        <v>6</v>
      </c>
      <c r="R2" s="10">
        <v>7</v>
      </c>
      <c r="S2" s="10"/>
      <c r="T2" s="10"/>
      <c r="U2" s="10"/>
      <c r="V2" s="10"/>
      <c r="W2" s="1">
        <v>-14</v>
      </c>
      <c r="X2" s="1">
        <v>-13</v>
      </c>
      <c r="Y2" s="1">
        <v>-12</v>
      </c>
      <c r="Z2" s="1">
        <v>-11</v>
      </c>
      <c r="AA2" s="1">
        <v>-10</v>
      </c>
      <c r="AB2" s="1">
        <v>-9</v>
      </c>
      <c r="AC2" s="1">
        <v>-8</v>
      </c>
      <c r="AD2" s="1">
        <v>-7</v>
      </c>
      <c r="AE2" s="1">
        <v>-6</v>
      </c>
      <c r="AF2" s="1">
        <v>-5</v>
      </c>
      <c r="AG2" s="1">
        <v>-4</v>
      </c>
      <c r="AH2" s="1">
        <v>-3</v>
      </c>
      <c r="AI2" s="1">
        <v>-2</v>
      </c>
      <c r="AJ2" s="1">
        <v>-1</v>
      </c>
      <c r="AK2" s="11"/>
      <c r="AL2" s="11"/>
      <c r="AM2" s="11"/>
      <c r="AN2" s="11"/>
    </row>
    <row r="3" spans="1:40">
      <c r="A3" s="7">
        <v>1</v>
      </c>
      <c r="B3" s="4">
        <v>0</v>
      </c>
      <c r="C3" s="5">
        <v>0</v>
      </c>
      <c r="D3" s="12">
        <v>5.5975000000000001</v>
      </c>
      <c r="E3" s="12">
        <v>4.774</v>
      </c>
      <c r="F3" s="12">
        <v>4.1344000000000003</v>
      </c>
      <c r="G3" s="12">
        <v>5.4241000000000001</v>
      </c>
      <c r="H3" s="12">
        <v>5.1920000000000002</v>
      </c>
      <c r="I3" s="12">
        <v>5.7171000000000003</v>
      </c>
      <c r="J3" s="12">
        <v>3.6516000000000002</v>
      </c>
      <c r="K3" s="12">
        <v>4.0776000000000003</v>
      </c>
      <c r="L3" s="12">
        <v>6.7969999999999997</v>
      </c>
      <c r="M3" s="12">
        <v>6.5332999999999997</v>
      </c>
      <c r="N3" s="12">
        <v>7.3341000000000003</v>
      </c>
      <c r="O3" s="12">
        <v>7.8853</v>
      </c>
      <c r="P3" s="12">
        <v>6.3361999999999998</v>
      </c>
      <c r="Q3" s="12">
        <v>6.1112000000000002</v>
      </c>
      <c r="R3" s="12">
        <v>7.3478000000000003</v>
      </c>
      <c r="S3" s="12">
        <f t="shared" ref="S3:S66" si="0">AVERAGE(D3:R3)</f>
        <v>5.7942133333333334</v>
      </c>
      <c r="T3" s="12">
        <f t="shared" ref="T3:T66" si="1">MIN(D3:R3)</f>
        <v>3.6516000000000002</v>
      </c>
      <c r="U3" s="12">
        <f t="shared" ref="U3:U66" si="2">MAX(D3:R3)</f>
        <v>7.8853</v>
      </c>
      <c r="V3" s="12">
        <f t="shared" ref="V3:V66" si="3">U3-T3</f>
        <v>4.2336999999999998</v>
      </c>
      <c r="W3" s="13">
        <v>67.234262517983424</v>
      </c>
      <c r="X3" s="13">
        <v>90.42023678151466</v>
      </c>
      <c r="Y3" s="13">
        <v>74.360429502490476</v>
      </c>
      <c r="Z3" s="13">
        <v>60.339349662578869</v>
      </c>
      <c r="AA3" s="13">
        <v>107.85237319894826</v>
      </c>
      <c r="AB3" s="13">
        <v>95.19378400658438</v>
      </c>
      <c r="AC3" s="13">
        <v>107.69271263275213</v>
      </c>
      <c r="AD3" s="13">
        <v>160.21302659120585</v>
      </c>
      <c r="AE3" s="13">
        <v>123.08630626772479</v>
      </c>
      <c r="AF3" s="13"/>
      <c r="AG3" s="13">
        <v>219.87221904096936</v>
      </c>
      <c r="AH3" s="13">
        <v>168.57129302181673</v>
      </c>
      <c r="AI3" s="13"/>
      <c r="AJ3" s="13">
        <v>185.70272013061114</v>
      </c>
      <c r="AK3" s="14">
        <v>121.711559446265</v>
      </c>
      <c r="AL3" s="12">
        <f t="shared" ref="AL3:AL8" si="4">MIN(W3:AJ3)</f>
        <v>60.339349662578869</v>
      </c>
      <c r="AM3" s="12">
        <f t="shared" ref="AM3:AM8" si="5">MAX(W3:AJ3)</f>
        <v>219.87221904096936</v>
      </c>
      <c r="AN3" s="12">
        <f t="shared" ref="AN3:AN8" si="6">AM3-AL3</f>
        <v>159.5328693783905</v>
      </c>
    </row>
    <row r="4" spans="1:40">
      <c r="A4" s="7">
        <v>2</v>
      </c>
      <c r="B4" s="4">
        <v>0</v>
      </c>
      <c r="C4" s="4">
        <v>0</v>
      </c>
      <c r="D4" s="12">
        <v>4.2824</v>
      </c>
      <c r="E4" s="12">
        <v>2.2534000000000001</v>
      </c>
      <c r="F4" s="12">
        <v>7.6070000000000002</v>
      </c>
      <c r="G4" s="12">
        <v>1.1496999999999999</v>
      </c>
      <c r="H4" s="12">
        <v>3.0579999999999998</v>
      </c>
      <c r="I4" s="12">
        <v>4.0582000000000003</v>
      </c>
      <c r="J4" s="12">
        <v>14.577</v>
      </c>
      <c r="K4" s="12">
        <v>10.5928</v>
      </c>
      <c r="L4" s="12">
        <v>2.8045</v>
      </c>
      <c r="M4" s="12">
        <v>5.3937999999999997</v>
      </c>
      <c r="N4" s="12">
        <v>6.3803999999999998</v>
      </c>
      <c r="O4" s="12">
        <v>7.4368999999999996</v>
      </c>
      <c r="P4" s="12">
        <v>5.3068</v>
      </c>
      <c r="Q4" s="12">
        <v>8.3607999999999993</v>
      </c>
      <c r="R4" s="12">
        <v>11.4148</v>
      </c>
      <c r="S4" s="12">
        <f t="shared" si="0"/>
        <v>6.3117666666666663</v>
      </c>
      <c r="T4" s="12">
        <f t="shared" si="1"/>
        <v>1.1496999999999999</v>
      </c>
      <c r="U4" s="12">
        <f t="shared" si="2"/>
        <v>14.577</v>
      </c>
      <c r="V4" s="12">
        <f t="shared" si="3"/>
        <v>13.427300000000001</v>
      </c>
      <c r="W4" s="13">
        <v>206.79162630459075</v>
      </c>
      <c r="X4" s="13">
        <v>183.71594020889177</v>
      </c>
      <c r="Y4" s="13">
        <v>77.15382528722354</v>
      </c>
      <c r="Z4" s="13">
        <v>141.69854131843309</v>
      </c>
      <c r="AA4" s="13">
        <v>184.30873271359189</v>
      </c>
      <c r="AB4" s="13">
        <v>317.68829453784218</v>
      </c>
      <c r="AC4" s="13">
        <v>314.04499974159296</v>
      </c>
      <c r="AD4" s="13">
        <v>423.59223828798616</v>
      </c>
      <c r="AE4" s="13">
        <v>345.82107949360579</v>
      </c>
      <c r="AF4" s="13">
        <v>299.47874369938813</v>
      </c>
      <c r="AG4" s="13">
        <v>169.27002088204486</v>
      </c>
      <c r="AH4" s="13">
        <v>261.88656502322522</v>
      </c>
      <c r="AI4" s="13">
        <v>105.91476058559721</v>
      </c>
      <c r="AJ4" s="13">
        <v>105.1049899029281</v>
      </c>
      <c r="AK4" s="14">
        <v>224.03359699906699</v>
      </c>
      <c r="AL4" s="12">
        <f t="shared" si="4"/>
        <v>77.15382528722354</v>
      </c>
      <c r="AM4" s="12">
        <f t="shared" si="5"/>
        <v>423.59223828798616</v>
      </c>
      <c r="AN4" s="12">
        <f t="shared" si="6"/>
        <v>346.43841300076264</v>
      </c>
    </row>
    <row r="5" spans="1:40">
      <c r="A5" s="7">
        <v>3</v>
      </c>
      <c r="B5" s="4">
        <v>1</v>
      </c>
      <c r="C5" s="5">
        <v>1</v>
      </c>
      <c r="D5" s="13">
        <v>3.9168079241584657</v>
      </c>
      <c r="E5" s="13">
        <v>4.8905863465354518</v>
      </c>
      <c r="F5" s="13">
        <v>4.8621647142808539</v>
      </c>
      <c r="G5" s="13">
        <v>4.7929902195588276</v>
      </c>
      <c r="H5" s="13">
        <v>3.418222071623326</v>
      </c>
      <c r="I5" s="13">
        <v>3.9775881429547328</v>
      </c>
      <c r="J5" s="13">
        <v>5.7802259334042967</v>
      </c>
      <c r="K5" s="13">
        <v>4.5294257808331615</v>
      </c>
      <c r="L5" s="13">
        <v>4.1515908888189141</v>
      </c>
      <c r="M5" s="13">
        <v>3.6793487074432347</v>
      </c>
      <c r="N5" s="13">
        <v>3.4003726372767793</v>
      </c>
      <c r="O5" s="13">
        <v>3.0023075033052424</v>
      </c>
      <c r="P5" s="13">
        <v>2.8641142082218876</v>
      </c>
      <c r="Q5" s="13">
        <v>4.6691978382069621</v>
      </c>
      <c r="R5" s="13">
        <v>5.478798941688563</v>
      </c>
      <c r="S5" s="12">
        <f t="shared" si="0"/>
        <v>4.2275827905540462</v>
      </c>
      <c r="T5" s="12">
        <f t="shared" si="1"/>
        <v>2.8641142082218876</v>
      </c>
      <c r="U5" s="12">
        <f t="shared" si="2"/>
        <v>5.7802259334042967</v>
      </c>
      <c r="V5" s="12">
        <f t="shared" si="3"/>
        <v>2.9161117251824091</v>
      </c>
      <c r="W5" s="13">
        <v>64.220935167907413</v>
      </c>
      <c r="X5" s="13">
        <v>104.00310014363072</v>
      </c>
      <c r="Y5" s="13">
        <v>155.50872753882678</v>
      </c>
      <c r="Z5" s="13">
        <v>169.91741206366214</v>
      </c>
      <c r="AA5" s="13">
        <v>169.81860477928731</v>
      </c>
      <c r="AB5" s="13">
        <v>115.82807700521489</v>
      </c>
      <c r="AC5" s="13">
        <v>149.791299060493</v>
      </c>
      <c r="AD5" s="13">
        <v>138.43158026158389</v>
      </c>
      <c r="AE5" s="13">
        <v>222.158769641736</v>
      </c>
      <c r="AF5" s="13">
        <v>163.40474367391755</v>
      </c>
      <c r="AG5" s="13">
        <v>226.79735674120863</v>
      </c>
      <c r="AH5" s="13">
        <v>129.53565014392751</v>
      </c>
      <c r="AI5" s="13">
        <v>95.297755013423298</v>
      </c>
      <c r="AJ5" s="13">
        <v>66.682441860905669</v>
      </c>
      <c r="AK5" s="14">
        <v>140.81403236398</v>
      </c>
      <c r="AL5" s="12">
        <f t="shared" si="4"/>
        <v>64.220935167907413</v>
      </c>
      <c r="AM5" s="12">
        <f t="shared" si="5"/>
        <v>226.79735674120863</v>
      </c>
      <c r="AN5" s="12">
        <f t="shared" si="6"/>
        <v>162.57642157330122</v>
      </c>
    </row>
    <row r="6" spans="1:40">
      <c r="A6" s="7">
        <v>4</v>
      </c>
      <c r="B6" s="4">
        <v>1</v>
      </c>
      <c r="C6" s="5">
        <v>0</v>
      </c>
      <c r="D6" s="13">
        <v>7.5674060450428264</v>
      </c>
      <c r="E6" s="13">
        <v>4.360412632150406</v>
      </c>
      <c r="F6" s="13">
        <v>11.612356596404023</v>
      </c>
      <c r="G6" s="13">
        <v>6.6838505452879504</v>
      </c>
      <c r="H6" s="13">
        <v>7.0616164646146675</v>
      </c>
      <c r="I6" s="13">
        <v>7.5520996029117367</v>
      </c>
      <c r="J6" s="13">
        <v>8.3424923280982739</v>
      </c>
      <c r="K6" s="13">
        <v>6.9033554815261899</v>
      </c>
      <c r="L6" s="13">
        <v>8.3411132673468398</v>
      </c>
      <c r="M6" s="13">
        <v>9.8438248638526691</v>
      </c>
      <c r="N6" s="13">
        <v>7.214062806228049</v>
      </c>
      <c r="O6" s="13">
        <v>8.7001751559765594</v>
      </c>
      <c r="P6" s="13">
        <v>8.8843176460438738</v>
      </c>
      <c r="Q6" s="13">
        <v>8.2095693432668977</v>
      </c>
      <c r="R6" s="13">
        <v>6.8181936984651905</v>
      </c>
      <c r="S6" s="12">
        <f t="shared" si="0"/>
        <v>7.8729897651477438</v>
      </c>
      <c r="T6" s="12">
        <f t="shared" si="1"/>
        <v>4.360412632150406</v>
      </c>
      <c r="U6" s="12">
        <f t="shared" si="2"/>
        <v>11.612356596404023</v>
      </c>
      <c r="V6" s="12">
        <f t="shared" si="3"/>
        <v>7.2519439642536172</v>
      </c>
      <c r="W6" s="13">
        <v>229.14988432473859</v>
      </c>
      <c r="X6" s="13">
        <v>198.49089432712947</v>
      </c>
      <c r="Y6" s="13">
        <v>245.25271154309786</v>
      </c>
      <c r="Z6" s="13">
        <v>186.52257926761729</v>
      </c>
      <c r="AA6" s="13">
        <v>171.57146534978276</v>
      </c>
      <c r="AB6" s="13">
        <v>184.14307735043349</v>
      </c>
      <c r="AC6" s="13">
        <v>211.05830615791271</v>
      </c>
      <c r="AD6" s="13">
        <v>217.40232064289239</v>
      </c>
      <c r="AE6" s="13">
        <v>73.856126152957088</v>
      </c>
      <c r="AF6" s="13">
        <v>72.101053165910514</v>
      </c>
      <c r="AG6" s="13">
        <v>63.717165646397952</v>
      </c>
      <c r="AH6" s="13">
        <v>54.078801550186377</v>
      </c>
      <c r="AI6" s="13">
        <v>53.572127353103859</v>
      </c>
      <c r="AJ6" s="13">
        <v>45.118209938686341</v>
      </c>
      <c r="AK6" s="14">
        <v>143.288194483632</v>
      </c>
      <c r="AL6" s="12">
        <f t="shared" si="4"/>
        <v>45.118209938686341</v>
      </c>
      <c r="AM6" s="12">
        <f t="shared" si="5"/>
        <v>245.25271154309786</v>
      </c>
      <c r="AN6" s="12">
        <f t="shared" si="6"/>
        <v>200.13450160441153</v>
      </c>
    </row>
    <row r="7" spans="1:40">
      <c r="A7" s="7">
        <v>5</v>
      </c>
      <c r="B7" s="4">
        <v>1</v>
      </c>
      <c r="C7" s="5">
        <v>0</v>
      </c>
      <c r="D7" s="13">
        <v>4.7236308952246402</v>
      </c>
      <c r="E7" s="13">
        <v>6.1829522206423135</v>
      </c>
      <c r="F7" s="13">
        <v>11.813207030539582</v>
      </c>
      <c r="G7" s="13">
        <v>10.752516256948388</v>
      </c>
      <c r="H7" s="13">
        <v>7.8064852574712136</v>
      </c>
      <c r="I7" s="13">
        <v>13.335458374601293</v>
      </c>
      <c r="J7" s="13">
        <v>9.0406599937409027</v>
      </c>
      <c r="K7" s="13">
        <v>11.831612514172395</v>
      </c>
      <c r="L7" s="13">
        <v>9.0347755145936048</v>
      </c>
      <c r="M7" s="13">
        <v>8.4339149066717685</v>
      </c>
      <c r="N7" s="13">
        <v>9.4253408938594472</v>
      </c>
      <c r="O7" s="13">
        <v>6.2015467388579193</v>
      </c>
      <c r="P7" s="13">
        <v>2.9800644406380594</v>
      </c>
      <c r="Q7" s="13">
        <v>4.5137929969299124</v>
      </c>
      <c r="R7" s="13">
        <v>3.7497425788912362</v>
      </c>
      <c r="S7" s="12">
        <f t="shared" si="0"/>
        <v>7.9883800409188446</v>
      </c>
      <c r="T7" s="12">
        <f t="shared" si="1"/>
        <v>2.9800644406380594</v>
      </c>
      <c r="U7" s="12">
        <f t="shared" si="2"/>
        <v>13.335458374601293</v>
      </c>
      <c r="V7" s="12">
        <f t="shared" si="3"/>
        <v>10.355393933963233</v>
      </c>
      <c r="W7" s="13">
        <v>90.881514084407542</v>
      </c>
      <c r="X7" s="13">
        <v>58.881554007719146</v>
      </c>
      <c r="Y7" s="13">
        <v>76.632583004011451</v>
      </c>
      <c r="Z7" s="13">
        <v>124.10074060247021</v>
      </c>
      <c r="AA7" s="13">
        <v>155.23385713605072</v>
      </c>
      <c r="AB7" s="13">
        <v>170.6765712791692</v>
      </c>
      <c r="AC7" s="13">
        <v>184.95691014713989</v>
      </c>
      <c r="AD7" s="13">
        <v>230.26980129641251</v>
      </c>
      <c r="AE7" s="13">
        <v>228.07778083582306</v>
      </c>
      <c r="AF7" s="13">
        <v>175.73333095739039</v>
      </c>
      <c r="AG7" s="13">
        <v>201.49172109358017</v>
      </c>
      <c r="AH7" s="13">
        <v>190.12422632301087</v>
      </c>
      <c r="AI7" s="13">
        <v>157.22820651128569</v>
      </c>
      <c r="AJ7" s="13">
        <v>171.87065638342463</v>
      </c>
      <c r="AK7" s="14">
        <v>158.297103832993</v>
      </c>
      <c r="AL7" s="12">
        <f t="shared" si="4"/>
        <v>58.881554007719146</v>
      </c>
      <c r="AM7" s="12">
        <f t="shared" si="5"/>
        <v>230.26980129641251</v>
      </c>
      <c r="AN7" s="12">
        <f t="shared" si="6"/>
        <v>171.38824728869338</v>
      </c>
    </row>
    <row r="8" spans="1:40">
      <c r="A8" s="7">
        <v>6</v>
      </c>
      <c r="B8" s="4">
        <v>0</v>
      </c>
      <c r="C8" s="5">
        <v>0</v>
      </c>
      <c r="D8" s="12">
        <v>6.2415000000000003</v>
      </c>
      <c r="E8" s="12">
        <v>5.1189999999999998</v>
      </c>
      <c r="F8" s="12">
        <v>18.710899999999999</v>
      </c>
      <c r="G8" s="12">
        <v>8.4885999999999999</v>
      </c>
      <c r="H8" s="12">
        <v>11.176</v>
      </c>
      <c r="I8" s="12">
        <v>10.895099999999999</v>
      </c>
      <c r="J8" s="12">
        <v>7.7602000000000002</v>
      </c>
      <c r="K8" s="12">
        <v>7.0724999999999998</v>
      </c>
      <c r="L8" s="12">
        <v>7.5250000000000004</v>
      </c>
      <c r="M8" s="12">
        <v>6.2689000000000004</v>
      </c>
      <c r="N8" s="12">
        <v>8.4604999999999997</v>
      </c>
      <c r="O8" s="12">
        <v>5.9851999999999999</v>
      </c>
      <c r="P8" s="12">
        <v>5.1980000000000004</v>
      </c>
      <c r="Q8" s="12">
        <v>6.2765000000000004</v>
      </c>
      <c r="R8" s="12">
        <v>6.2840999999999996</v>
      </c>
      <c r="S8" s="12">
        <f t="shared" si="0"/>
        <v>8.0974666666666675</v>
      </c>
      <c r="T8" s="12">
        <f t="shared" si="1"/>
        <v>5.1189999999999998</v>
      </c>
      <c r="U8" s="12">
        <f t="shared" si="2"/>
        <v>18.710899999999999</v>
      </c>
      <c r="V8" s="12">
        <f t="shared" si="3"/>
        <v>13.591899999999999</v>
      </c>
      <c r="W8" s="13">
        <v>75.97</v>
      </c>
      <c r="X8" s="13">
        <v>96.75</v>
      </c>
      <c r="Y8" s="13">
        <v>103.54</v>
      </c>
      <c r="Z8" s="13">
        <v>146.4</v>
      </c>
      <c r="AA8" s="13">
        <v>215.22</v>
      </c>
      <c r="AB8" s="13">
        <v>158.1</v>
      </c>
      <c r="AC8" s="13">
        <v>158.4</v>
      </c>
      <c r="AD8" s="13">
        <v>110.44</v>
      </c>
      <c r="AE8" s="13">
        <v>184.15</v>
      </c>
      <c r="AF8" s="13">
        <v>126.11</v>
      </c>
      <c r="AG8" s="13">
        <v>125.79</v>
      </c>
      <c r="AH8" s="13">
        <v>69.141000000000005</v>
      </c>
      <c r="AI8" s="13"/>
      <c r="AJ8" s="13"/>
      <c r="AK8" s="14">
        <v>130.82895922911101</v>
      </c>
      <c r="AL8" s="12">
        <f t="shared" si="4"/>
        <v>69.141000000000005</v>
      </c>
      <c r="AM8" s="12">
        <f t="shared" si="5"/>
        <v>215.22</v>
      </c>
      <c r="AN8" s="12">
        <f t="shared" si="6"/>
        <v>146.07900000000001</v>
      </c>
    </row>
    <row r="9" spans="1:40">
      <c r="A9" s="7">
        <v>7</v>
      </c>
      <c r="B9" s="4">
        <v>1</v>
      </c>
      <c r="C9" s="5">
        <v>0</v>
      </c>
      <c r="D9" s="13">
        <v>6.5344383846702776</v>
      </c>
      <c r="E9" s="13">
        <v>14.37886150414948</v>
      </c>
      <c r="F9" s="13">
        <v>3.9073940993738869</v>
      </c>
      <c r="G9" s="13"/>
      <c r="H9" s="13">
        <v>6.9749485040573473</v>
      </c>
      <c r="I9" s="13">
        <v>12.629185315333237</v>
      </c>
      <c r="J9" s="13">
        <v>5.952455918048261</v>
      </c>
      <c r="K9" s="13">
        <v>15.266940543708618</v>
      </c>
      <c r="L9" s="13"/>
      <c r="M9" s="13"/>
      <c r="N9" s="13"/>
      <c r="O9" s="13"/>
      <c r="P9" s="13"/>
      <c r="Q9" s="13">
        <v>7.7010860706445321</v>
      </c>
      <c r="R9" s="13">
        <v>10.999420937671147</v>
      </c>
      <c r="S9" s="12">
        <f t="shared" si="0"/>
        <v>9.3716368086285318</v>
      </c>
      <c r="T9" s="12">
        <f t="shared" si="1"/>
        <v>3.9073940993738869</v>
      </c>
      <c r="U9" s="12">
        <f t="shared" si="2"/>
        <v>15.266940543708618</v>
      </c>
      <c r="V9" s="12">
        <f t="shared" si="3"/>
        <v>11.359546444334731</v>
      </c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4"/>
      <c r="AL9" s="12"/>
      <c r="AM9" s="12"/>
      <c r="AN9" s="12"/>
    </row>
    <row r="10" spans="1:40">
      <c r="A10" s="7">
        <v>8</v>
      </c>
      <c r="B10" s="4">
        <v>0</v>
      </c>
      <c r="C10" s="5">
        <v>0</v>
      </c>
      <c r="D10" s="12">
        <v>3.8919999999999999</v>
      </c>
      <c r="E10" s="12">
        <v>4.907</v>
      </c>
      <c r="F10" s="12">
        <v>5.7380000000000004</v>
      </c>
      <c r="G10" s="12">
        <v>4.6479999999999997</v>
      </c>
      <c r="H10" s="12">
        <v>6.1619999999999999</v>
      </c>
      <c r="I10" s="12">
        <v>5.9720000000000004</v>
      </c>
      <c r="J10" s="12">
        <v>5.3570000000000002</v>
      </c>
      <c r="K10" s="12">
        <v>4.742</v>
      </c>
      <c r="L10" s="12">
        <v>4.617</v>
      </c>
      <c r="M10" s="12">
        <v>5.6849999999999996</v>
      </c>
      <c r="N10" s="12">
        <v>5.8550000000000004</v>
      </c>
      <c r="O10" s="12">
        <v>6.101</v>
      </c>
      <c r="P10" s="12">
        <v>6.7709999999999999</v>
      </c>
      <c r="Q10" s="12">
        <v>5.4409999999999998</v>
      </c>
      <c r="R10" s="12">
        <v>5.05</v>
      </c>
      <c r="S10" s="12">
        <f t="shared" si="0"/>
        <v>5.3958666666666666</v>
      </c>
      <c r="T10" s="12">
        <f t="shared" si="1"/>
        <v>3.8919999999999999</v>
      </c>
      <c r="U10" s="12">
        <f t="shared" si="2"/>
        <v>6.7709999999999999</v>
      </c>
      <c r="V10" s="12">
        <f t="shared" si="3"/>
        <v>2.879</v>
      </c>
      <c r="W10" s="13">
        <v>33.456543992901459</v>
      </c>
      <c r="X10" s="13">
        <v>30.918541985370918</v>
      </c>
      <c r="Y10" s="13">
        <v>51.671434122510206</v>
      </c>
      <c r="Z10" s="13">
        <v>74.657157158692584</v>
      </c>
      <c r="AA10" s="13">
        <v>88.375315115740449</v>
      </c>
      <c r="AB10" s="13">
        <v>115.29867179603578</v>
      </c>
      <c r="AC10" s="13">
        <v>158.40405551236819</v>
      </c>
      <c r="AD10" s="13">
        <v>161.0925345725372</v>
      </c>
      <c r="AE10" s="13">
        <v>163.11816782982618</v>
      </c>
      <c r="AF10" s="13">
        <v>120.13166841206596</v>
      </c>
      <c r="AG10" s="13">
        <v>67.478684902468316</v>
      </c>
      <c r="AH10" s="13">
        <v>55.001325722182003</v>
      </c>
      <c r="AI10" s="13">
        <v>41.285390457720659</v>
      </c>
      <c r="AJ10" s="13">
        <v>30.444378692658912</v>
      </c>
      <c r="AK10" s="14">
        <v>85.095276448077101</v>
      </c>
      <c r="AL10" s="12">
        <f t="shared" ref="AL10:AL73" si="7">MIN(W10:AJ10)</f>
        <v>30.444378692658912</v>
      </c>
      <c r="AM10" s="12">
        <f t="shared" ref="AM10:AM73" si="8">MAX(W10:AJ10)</f>
        <v>163.11816782982618</v>
      </c>
      <c r="AN10" s="12">
        <f t="shared" ref="AN10:AN73" si="9">AM10-AL10</f>
        <v>132.67378913716726</v>
      </c>
    </row>
    <row r="11" spans="1:40">
      <c r="A11" s="7">
        <v>9</v>
      </c>
      <c r="B11" s="4">
        <v>1</v>
      </c>
      <c r="C11" s="5">
        <v>1</v>
      </c>
      <c r="D11" s="13">
        <v>7.7582000000000004</v>
      </c>
      <c r="E11" s="15"/>
      <c r="F11" s="13">
        <v>8.0594999999999999</v>
      </c>
      <c r="G11" s="13">
        <v>6.0701000000000001</v>
      </c>
      <c r="H11" s="13">
        <v>5.6311</v>
      </c>
      <c r="I11" s="13">
        <v>7.7295999999999996</v>
      </c>
      <c r="J11" s="13">
        <v>14.9137</v>
      </c>
      <c r="K11" s="13">
        <v>10.630800000000001</v>
      </c>
      <c r="L11" s="13">
        <v>7.5609999999999999</v>
      </c>
      <c r="M11" s="13">
        <v>11.240500000000001</v>
      </c>
      <c r="N11" s="13">
        <v>9.6995000000000005</v>
      </c>
      <c r="O11" s="13"/>
      <c r="P11" s="13"/>
      <c r="Q11" s="13">
        <v>5.6025999999999998</v>
      </c>
      <c r="R11" s="13">
        <v>7.3415999999999997</v>
      </c>
      <c r="S11" s="12">
        <f t="shared" si="0"/>
        <v>8.5198499999999999</v>
      </c>
      <c r="T11" s="12">
        <f t="shared" si="1"/>
        <v>5.6025999999999998</v>
      </c>
      <c r="U11" s="12">
        <f t="shared" si="2"/>
        <v>14.9137</v>
      </c>
      <c r="V11" s="12">
        <f t="shared" si="3"/>
        <v>9.3110999999999997</v>
      </c>
      <c r="W11" s="13">
        <v>74.13406992716267</v>
      </c>
      <c r="X11" s="13">
        <v>138.26504672826343</v>
      </c>
      <c r="Y11" s="13">
        <v>217.93530884314791</v>
      </c>
      <c r="Z11" s="13">
        <v>351.99433554258928</v>
      </c>
      <c r="AA11" s="13">
        <v>358.90903739774114</v>
      </c>
      <c r="AB11" s="13">
        <v>130.24793978491795</v>
      </c>
      <c r="AC11" s="13">
        <v>270.73412749130682</v>
      </c>
      <c r="AD11" s="13">
        <v>242.56564675512135</v>
      </c>
      <c r="AE11" s="13"/>
      <c r="AF11" s="13">
        <v>178.25828204862771</v>
      </c>
      <c r="AG11" s="13">
        <v>118.99503595342806</v>
      </c>
      <c r="AH11" s="13">
        <v>110.38509889807833</v>
      </c>
      <c r="AI11" s="13">
        <v>71.590348099896573</v>
      </c>
      <c r="AJ11" s="13">
        <v>118.55256018825106</v>
      </c>
      <c r="AK11" s="14">
        <v>183.27430769230801</v>
      </c>
      <c r="AL11" s="12">
        <f t="shared" si="7"/>
        <v>71.590348099896573</v>
      </c>
      <c r="AM11" s="12">
        <f t="shared" si="8"/>
        <v>358.90903739774114</v>
      </c>
      <c r="AN11" s="12">
        <f t="shared" si="9"/>
        <v>287.31868929784457</v>
      </c>
    </row>
    <row r="12" spans="1:40">
      <c r="A12" s="7">
        <v>10</v>
      </c>
      <c r="B12" s="4">
        <v>1</v>
      </c>
      <c r="C12" s="5">
        <v>0</v>
      </c>
      <c r="D12" s="13">
        <v>12.744585383210749</v>
      </c>
      <c r="E12" s="13">
        <v>12.944261467677444</v>
      </c>
      <c r="F12" s="13">
        <v>9.4863986979874664</v>
      </c>
      <c r="G12" s="13">
        <v>10.210679274406406</v>
      </c>
      <c r="H12" s="13">
        <v>13.695092049164904</v>
      </c>
      <c r="I12" s="13">
        <v>9.8517165228259032</v>
      </c>
      <c r="J12" s="13">
        <v>6.8453096474437007</v>
      </c>
      <c r="K12" s="13">
        <v>6.0571924866669837</v>
      </c>
      <c r="L12" s="13">
        <v>7.790799140190046</v>
      </c>
      <c r="M12" s="13">
        <v>8.8843176460438738</v>
      </c>
      <c r="N12" s="13">
        <v>7.438073776628781</v>
      </c>
      <c r="O12" s="13">
        <v>6.7665501031899797</v>
      </c>
      <c r="P12" s="13">
        <v>5.4997912268732794</v>
      </c>
      <c r="Q12" s="13">
        <v>4.7227348981355401</v>
      </c>
      <c r="R12" s="13">
        <v>6.7700616704978902</v>
      </c>
      <c r="S12" s="12">
        <f t="shared" si="0"/>
        <v>8.6471709327295301</v>
      </c>
      <c r="T12" s="12">
        <f t="shared" si="1"/>
        <v>4.7227348981355401</v>
      </c>
      <c r="U12" s="12">
        <f t="shared" si="2"/>
        <v>13.695092049164904</v>
      </c>
      <c r="V12" s="12">
        <f t="shared" si="3"/>
        <v>8.9723571510293638</v>
      </c>
      <c r="W12" s="13">
        <v>61.084632233449092</v>
      </c>
      <c r="X12" s="13">
        <v>53.867319395949231</v>
      </c>
      <c r="Y12" s="13">
        <v>48.629418940669112</v>
      </c>
      <c r="Z12" s="13">
        <v>167.6898091613252</v>
      </c>
      <c r="AA12" s="13">
        <v>202.98802403267152</v>
      </c>
      <c r="AB12" s="13">
        <v>202.14273863116793</v>
      </c>
      <c r="AC12" s="13">
        <v>215.64779992404092</v>
      </c>
      <c r="AD12" s="13">
        <v>231.82880226769436</v>
      </c>
      <c r="AE12" s="13">
        <v>166.55299880848202</v>
      </c>
      <c r="AF12" s="13">
        <v>175.49609256640349</v>
      </c>
      <c r="AG12" s="13">
        <v>170.64350404948323</v>
      </c>
      <c r="AH12" s="13">
        <v>156.39719395691455</v>
      </c>
      <c r="AI12" s="13">
        <v>92.174081469991165</v>
      </c>
      <c r="AJ12" s="13">
        <v>41.741337999299148</v>
      </c>
      <c r="AK12" s="14">
        <v>141.920268102682</v>
      </c>
      <c r="AL12" s="12">
        <f t="shared" si="7"/>
        <v>41.741337999299148</v>
      </c>
      <c r="AM12" s="12">
        <f t="shared" si="8"/>
        <v>231.82880226769436</v>
      </c>
      <c r="AN12" s="12">
        <f t="shared" si="9"/>
        <v>190.08746426839519</v>
      </c>
    </row>
    <row r="13" spans="1:40">
      <c r="A13" s="7">
        <v>11</v>
      </c>
      <c r="B13" s="4">
        <v>0</v>
      </c>
      <c r="C13" s="5">
        <v>0</v>
      </c>
      <c r="D13" s="16">
        <v>6.6595393748615939</v>
      </c>
      <c r="E13" s="16">
        <v>5.6811505765593466</v>
      </c>
      <c r="F13" s="16">
        <v>6.0421459713018884</v>
      </c>
      <c r="G13" s="16">
        <v>14.979194054509643</v>
      </c>
      <c r="H13" s="16">
        <v>10.121551861724379</v>
      </c>
      <c r="I13" s="16">
        <v>20.279671498471224</v>
      </c>
      <c r="J13" s="16">
        <v>18.367709831882092</v>
      </c>
      <c r="K13" s="16">
        <v>7.9820186985550512</v>
      </c>
      <c r="L13" s="16">
        <v>12.83321667268245</v>
      </c>
      <c r="M13" s="16">
        <v>8.2628076347721802</v>
      </c>
      <c r="N13" s="17"/>
      <c r="O13" s="16">
        <v>10.964845624113384</v>
      </c>
      <c r="P13" s="16">
        <v>7.2349914910134592</v>
      </c>
      <c r="Q13" s="16">
        <v>9.9930660297507163</v>
      </c>
      <c r="R13" s="16">
        <v>8.7373271854669667</v>
      </c>
      <c r="S13" s="12">
        <f t="shared" si="0"/>
        <v>10.581374036118882</v>
      </c>
      <c r="T13" s="12">
        <f t="shared" si="1"/>
        <v>5.6811505765593466</v>
      </c>
      <c r="U13" s="12">
        <f t="shared" si="2"/>
        <v>20.279671498471224</v>
      </c>
      <c r="V13" s="12">
        <f t="shared" si="3"/>
        <v>14.598520921911877</v>
      </c>
      <c r="W13" s="13">
        <v>66.407674529539207</v>
      </c>
      <c r="X13" s="13">
        <v>108.83710205882085</v>
      </c>
      <c r="Y13" s="13">
        <v>125.55770119126272</v>
      </c>
      <c r="Z13" s="13"/>
      <c r="AA13" s="13">
        <v>261.72962978038709</v>
      </c>
      <c r="AB13" s="13">
        <v>151.308513495993</v>
      </c>
      <c r="AC13" s="13">
        <v>196.50005381119166</v>
      </c>
      <c r="AD13" s="13">
        <v>244.52127396241892</v>
      </c>
      <c r="AE13" s="13">
        <v>160.49528266163082</v>
      </c>
      <c r="AF13" s="13">
        <v>148.22796640287481</v>
      </c>
      <c r="AG13" s="13">
        <v>140.555157403051</v>
      </c>
      <c r="AH13" s="13">
        <v>104.80469614097608</v>
      </c>
      <c r="AI13" s="13">
        <v>92.275624489272573</v>
      </c>
      <c r="AJ13" s="13">
        <v>90.340188626077833</v>
      </c>
      <c r="AK13" s="14">
        <v>145.504769230769</v>
      </c>
      <c r="AL13" s="12">
        <f t="shared" si="7"/>
        <v>66.407674529539207</v>
      </c>
      <c r="AM13" s="12">
        <f t="shared" si="8"/>
        <v>261.72962978038709</v>
      </c>
      <c r="AN13" s="12">
        <f t="shared" si="9"/>
        <v>195.32195525084788</v>
      </c>
    </row>
    <row r="14" spans="1:40">
      <c r="A14" s="7">
        <v>12</v>
      </c>
      <c r="B14" s="4">
        <v>0</v>
      </c>
      <c r="C14" s="5">
        <v>0</v>
      </c>
      <c r="D14" s="12">
        <v>9.3388900935019947</v>
      </c>
      <c r="E14" s="12">
        <v>12.783911191148389</v>
      </c>
      <c r="F14" s="12">
        <v>8.7173063697720643</v>
      </c>
      <c r="G14" s="14"/>
      <c r="H14" s="12">
        <v>10.688144188827117</v>
      </c>
      <c r="I14" s="12">
        <v>9.0024664810802921</v>
      </c>
      <c r="J14" s="12">
        <v>10.13285930521301</v>
      </c>
      <c r="K14" s="12">
        <v>22.958433100711744</v>
      </c>
      <c r="L14" s="12">
        <v>19.677694207792062</v>
      </c>
      <c r="M14" s="12">
        <v>9.9978597122896442</v>
      </c>
      <c r="N14" s="12">
        <v>7.1637814916142011</v>
      </c>
      <c r="O14" s="12">
        <v>7.769923049804321</v>
      </c>
      <c r="P14" s="12">
        <v>9.6513262175256216</v>
      </c>
      <c r="Q14" s="12">
        <v>9.5047791607130812</v>
      </c>
      <c r="R14" s="12">
        <v>10.583810474105164</v>
      </c>
      <c r="S14" s="12">
        <f t="shared" si="0"/>
        <v>11.283656074578476</v>
      </c>
      <c r="T14" s="12">
        <f t="shared" si="1"/>
        <v>7.1637814916142011</v>
      </c>
      <c r="U14" s="12">
        <f t="shared" si="2"/>
        <v>22.958433100711744</v>
      </c>
      <c r="V14" s="12">
        <f t="shared" si="3"/>
        <v>15.794651609097542</v>
      </c>
      <c r="W14" s="13">
        <v>54.616916574571682</v>
      </c>
      <c r="X14" s="13">
        <v>59.404886200655994</v>
      </c>
      <c r="Y14" s="13">
        <v>65.796232163270389</v>
      </c>
      <c r="Z14" s="13">
        <v>179.70529008754579</v>
      </c>
      <c r="AA14" s="13">
        <v>113.17605205097922</v>
      </c>
      <c r="AB14" s="13">
        <v>137.43481546539158</v>
      </c>
      <c r="AC14" s="13">
        <v>240.53472953209987</v>
      </c>
      <c r="AD14" s="13">
        <v>133.88361418982228</v>
      </c>
      <c r="AE14" s="13">
        <v>133.02092357094836</v>
      </c>
      <c r="AF14" s="13">
        <v>139.74174008944769</v>
      </c>
      <c r="AG14" s="13">
        <v>147.49524228348889</v>
      </c>
      <c r="AH14" s="13">
        <v>50.095677781632624</v>
      </c>
      <c r="AI14" s="13">
        <v>40.182022416332032</v>
      </c>
      <c r="AJ14" s="13">
        <v>114.6993506944634</v>
      </c>
      <c r="AK14" s="14">
        <v>114.98482093576099</v>
      </c>
      <c r="AL14" s="12">
        <f t="shared" si="7"/>
        <v>40.182022416332032</v>
      </c>
      <c r="AM14" s="12">
        <f t="shared" si="8"/>
        <v>240.53472953209987</v>
      </c>
      <c r="AN14" s="12">
        <f t="shared" si="9"/>
        <v>200.35270711576783</v>
      </c>
    </row>
    <row r="15" spans="1:40">
      <c r="A15" s="7">
        <v>13</v>
      </c>
      <c r="B15" s="4">
        <v>1</v>
      </c>
      <c r="C15" s="5">
        <v>1</v>
      </c>
      <c r="D15" s="13">
        <v>15.632428584691729</v>
      </c>
      <c r="E15" s="13">
        <v>13.068179116754136</v>
      </c>
      <c r="F15" s="13">
        <v>13.345675882828674</v>
      </c>
      <c r="G15" s="13">
        <v>16.128805758417997</v>
      </c>
      <c r="H15" s="13">
        <v>14.082512484073249</v>
      </c>
      <c r="I15" s="13">
        <v>10.587162698198407</v>
      </c>
      <c r="J15" s="13">
        <v>11.723373756400152</v>
      </c>
      <c r="K15" s="13">
        <v>13.148673961455172</v>
      </c>
      <c r="L15" s="13">
        <v>14.106105461460754</v>
      </c>
      <c r="M15" s="13"/>
      <c r="N15" s="13"/>
      <c r="O15" s="13"/>
      <c r="P15" s="18"/>
      <c r="Q15" s="18"/>
      <c r="R15" s="18"/>
      <c r="S15" s="12">
        <f t="shared" si="0"/>
        <v>13.535879744920031</v>
      </c>
      <c r="T15" s="12">
        <f t="shared" si="1"/>
        <v>10.587162698198407</v>
      </c>
      <c r="U15" s="12">
        <f t="shared" si="2"/>
        <v>16.128805758417997</v>
      </c>
      <c r="V15" s="12">
        <f t="shared" si="3"/>
        <v>5.5416430602195899</v>
      </c>
      <c r="W15" s="13">
        <v>51.302</v>
      </c>
      <c r="X15" s="13">
        <v>63.341000000000001</v>
      </c>
      <c r="Y15" s="13">
        <v>68.841999999999999</v>
      </c>
      <c r="Z15" s="13">
        <v>80.012</v>
      </c>
      <c r="AA15" s="13">
        <v>73.751999999999995</v>
      </c>
      <c r="AB15" s="13">
        <v>65.652000000000001</v>
      </c>
      <c r="AC15" s="13">
        <v>54.164000000000001</v>
      </c>
      <c r="AD15" s="13">
        <v>66.004999999999995</v>
      </c>
      <c r="AE15" s="13">
        <v>61.728000000000002</v>
      </c>
      <c r="AF15" s="13">
        <v>147.495</v>
      </c>
      <c r="AG15" s="13">
        <v>50.095999999999997</v>
      </c>
      <c r="AH15" s="13">
        <v>40.182000000000002</v>
      </c>
      <c r="AI15" s="13">
        <v>114.699</v>
      </c>
      <c r="AJ15" s="13">
        <v>61.088099999999997</v>
      </c>
      <c r="AK15" s="14">
        <v>71.311263065367001</v>
      </c>
      <c r="AL15" s="12">
        <f t="shared" si="7"/>
        <v>40.182000000000002</v>
      </c>
      <c r="AM15" s="12">
        <f t="shared" si="8"/>
        <v>147.495</v>
      </c>
      <c r="AN15" s="12">
        <f t="shared" si="9"/>
        <v>107.313</v>
      </c>
    </row>
    <row r="16" spans="1:40">
      <c r="A16" s="7">
        <v>14</v>
      </c>
      <c r="B16" s="4">
        <v>0</v>
      </c>
      <c r="C16" s="5">
        <v>0</v>
      </c>
      <c r="D16" s="12">
        <v>8.5990000000000002</v>
      </c>
      <c r="E16" s="12">
        <v>12.038</v>
      </c>
      <c r="F16" s="12">
        <v>9.0389999999999997</v>
      </c>
      <c r="G16" s="12">
        <v>11.157999999999999</v>
      </c>
      <c r="H16" s="12">
        <v>10.617000000000001</v>
      </c>
      <c r="I16" s="12">
        <v>10.742000000000001</v>
      </c>
      <c r="J16" s="12">
        <v>9.1690000000000005</v>
      </c>
      <c r="K16" s="12">
        <v>7.806</v>
      </c>
      <c r="L16" s="12">
        <v>11.032</v>
      </c>
      <c r="M16" s="12">
        <v>10.529</v>
      </c>
      <c r="N16" s="12">
        <v>11.263</v>
      </c>
      <c r="O16" s="12">
        <v>14.148999999999999</v>
      </c>
      <c r="P16" s="12">
        <v>11.443</v>
      </c>
      <c r="Q16" s="12">
        <v>14.542999999999999</v>
      </c>
      <c r="R16" s="12">
        <v>11.484</v>
      </c>
      <c r="S16" s="12">
        <f t="shared" si="0"/>
        <v>10.907400000000001</v>
      </c>
      <c r="T16" s="12">
        <f t="shared" si="1"/>
        <v>7.806</v>
      </c>
      <c r="U16" s="12">
        <f t="shared" si="2"/>
        <v>14.542999999999999</v>
      </c>
      <c r="V16" s="12">
        <f t="shared" si="3"/>
        <v>6.7369999999999992</v>
      </c>
      <c r="W16" s="13">
        <v>170.41200000000001</v>
      </c>
      <c r="X16" s="13">
        <v>276.012</v>
      </c>
      <c r="Y16" s="13">
        <v>208.678</v>
      </c>
      <c r="Z16" s="13">
        <v>135.84100000000001</v>
      </c>
      <c r="AA16" s="13">
        <v>164.42699999999999</v>
      </c>
      <c r="AB16" s="13">
        <v>88.277000000000001</v>
      </c>
      <c r="AC16" s="13">
        <v>149.614</v>
      </c>
      <c r="AD16" s="13">
        <v>196.53700000000001</v>
      </c>
      <c r="AE16" s="13">
        <v>174.584</v>
      </c>
      <c r="AF16" s="13">
        <v>109.205</v>
      </c>
      <c r="AG16" s="13">
        <v>128.14599999999999</v>
      </c>
      <c r="AH16" s="13">
        <v>64.997</v>
      </c>
      <c r="AI16" s="13"/>
      <c r="AJ16" s="13">
        <v>86.596999999999994</v>
      </c>
      <c r="AK16" s="14">
        <v>150.256038641288</v>
      </c>
      <c r="AL16" s="12">
        <f t="shared" si="7"/>
        <v>64.997</v>
      </c>
      <c r="AM16" s="12">
        <f t="shared" si="8"/>
        <v>276.012</v>
      </c>
      <c r="AN16" s="12">
        <f t="shared" si="9"/>
        <v>211.01499999999999</v>
      </c>
    </row>
    <row r="17" spans="1:40">
      <c r="A17" s="7">
        <v>15</v>
      </c>
      <c r="B17" s="4">
        <v>1</v>
      </c>
      <c r="C17" s="5">
        <v>0</v>
      </c>
      <c r="D17" s="13">
        <v>13.082234587017442</v>
      </c>
      <c r="E17" s="13">
        <v>6.2951547179456666</v>
      </c>
      <c r="F17" s="13">
        <v>7.2251368194540273</v>
      </c>
      <c r="G17" s="13">
        <v>4.7794216081482235</v>
      </c>
      <c r="H17" s="13">
        <v>5.6107242180662844</v>
      </c>
      <c r="I17" s="13">
        <v>14.039705597386398</v>
      </c>
      <c r="J17" s="13">
        <v>16.245364067726946</v>
      </c>
      <c r="K17" s="13">
        <v>12.437581340841195</v>
      </c>
      <c r="L17" s="13">
        <v>11.861112347657311</v>
      </c>
      <c r="M17" s="13">
        <v>12.324592538750762</v>
      </c>
      <c r="N17" s="13">
        <v>16.928066722655085</v>
      </c>
      <c r="O17" s="13">
        <v>9.2111774028354159</v>
      </c>
      <c r="P17" s="13">
        <v>14.649632271540735</v>
      </c>
      <c r="Q17" s="13">
        <v>12.582502793045665</v>
      </c>
      <c r="R17" s="13">
        <v>7.9011271166480768</v>
      </c>
      <c r="S17" s="12">
        <f t="shared" si="0"/>
        <v>11.011568943314614</v>
      </c>
      <c r="T17" s="12">
        <f t="shared" si="1"/>
        <v>4.7794216081482235</v>
      </c>
      <c r="U17" s="12">
        <f t="shared" si="2"/>
        <v>16.928066722655085</v>
      </c>
      <c r="V17" s="12">
        <f t="shared" si="3"/>
        <v>12.148645114506863</v>
      </c>
      <c r="W17" s="13">
        <v>45.561</v>
      </c>
      <c r="X17" s="13">
        <v>84.575999999999993</v>
      </c>
      <c r="Y17" s="13">
        <v>141.316</v>
      </c>
      <c r="Z17" s="13">
        <v>232.26400000000001</v>
      </c>
      <c r="AA17" s="13">
        <v>228.42</v>
      </c>
      <c r="AB17" s="13">
        <v>230.572</v>
      </c>
      <c r="AC17" s="13">
        <v>153.86600000000001</v>
      </c>
      <c r="AD17" s="13">
        <v>112.93899999999999</v>
      </c>
      <c r="AE17" s="13">
        <v>114.699</v>
      </c>
      <c r="AF17" s="13">
        <v>298.19400000000002</v>
      </c>
      <c r="AG17" s="13">
        <v>87.61</v>
      </c>
      <c r="AH17" s="13">
        <v>106.038</v>
      </c>
      <c r="AI17" s="13">
        <v>101.06</v>
      </c>
      <c r="AJ17" s="13">
        <v>69.438999999999993</v>
      </c>
      <c r="AK17" s="14">
        <v>143.32536940238199</v>
      </c>
      <c r="AL17" s="12">
        <f t="shared" si="7"/>
        <v>45.561</v>
      </c>
      <c r="AM17" s="12">
        <f t="shared" si="8"/>
        <v>298.19400000000002</v>
      </c>
      <c r="AN17" s="12">
        <f t="shared" si="9"/>
        <v>252.63300000000001</v>
      </c>
    </row>
    <row r="18" spans="1:40">
      <c r="A18" s="7">
        <v>16</v>
      </c>
      <c r="B18" s="4">
        <v>1</v>
      </c>
      <c r="C18" s="5">
        <v>0</v>
      </c>
      <c r="D18" s="13">
        <v>6.1111604162994748</v>
      </c>
      <c r="E18" s="13">
        <v>5.8427985723855285</v>
      </c>
      <c r="F18" s="13">
        <v>5.511813462201272</v>
      </c>
      <c r="G18" s="13">
        <v>6.0862903859644923</v>
      </c>
      <c r="H18" s="13">
        <v>6.4980548168183958</v>
      </c>
      <c r="I18" s="13">
        <v>0.86442943879405398</v>
      </c>
      <c r="J18" s="13">
        <v>5.8323348403812281</v>
      </c>
      <c r="K18" s="13">
        <v>11.04798096304499</v>
      </c>
      <c r="L18" s="13">
        <v>6.5298819565729298</v>
      </c>
      <c r="M18" s="13">
        <v>4.7272161039974021</v>
      </c>
      <c r="N18" s="13">
        <v>14.103959200714058</v>
      </c>
      <c r="O18" s="13">
        <v>10.163603863004413</v>
      </c>
      <c r="P18" s="13">
        <v>4.360412632150406</v>
      </c>
      <c r="Q18" s="13">
        <v>4.5407400795830455</v>
      </c>
      <c r="R18" s="13">
        <v>2.1842089069205248</v>
      </c>
      <c r="S18" s="12">
        <f t="shared" si="0"/>
        <v>6.2936590425888141</v>
      </c>
      <c r="T18" s="12">
        <f t="shared" si="1"/>
        <v>0.86442943879405398</v>
      </c>
      <c r="U18" s="12">
        <f t="shared" si="2"/>
        <v>14.103959200714058</v>
      </c>
      <c r="V18" s="12">
        <f t="shared" si="3"/>
        <v>13.239529761920004</v>
      </c>
      <c r="W18" s="13">
        <v>110.1066165156498</v>
      </c>
      <c r="X18" s="13">
        <v>63.952979907119968</v>
      </c>
      <c r="Y18" s="13">
        <v>95.131441499639692</v>
      </c>
      <c r="Z18" s="13">
        <v>78.916232736354232</v>
      </c>
      <c r="AA18" s="13">
        <v>74.98976060303994</v>
      </c>
      <c r="AB18" s="13">
        <v>151.18905715370832</v>
      </c>
      <c r="AC18" s="13">
        <v>144.30662376084959</v>
      </c>
      <c r="AD18" s="13">
        <v>151.42804824851794</v>
      </c>
      <c r="AE18" s="13">
        <v>119.78484235880001</v>
      </c>
      <c r="AF18" s="13">
        <v>154.41168204371837</v>
      </c>
      <c r="AG18" s="13">
        <v>117.67145697218335</v>
      </c>
      <c r="AH18" s="13">
        <v>101.84434682475384</v>
      </c>
      <c r="AI18" s="13">
        <v>116.84399193554489</v>
      </c>
      <c r="AJ18" s="13">
        <v>138.26504672826343</v>
      </c>
      <c r="AK18" s="14">
        <v>115.63158052058201</v>
      </c>
      <c r="AL18" s="12">
        <f t="shared" si="7"/>
        <v>63.952979907119968</v>
      </c>
      <c r="AM18" s="12">
        <f t="shared" si="8"/>
        <v>154.41168204371837</v>
      </c>
      <c r="AN18" s="12">
        <f t="shared" si="9"/>
        <v>90.458702136598404</v>
      </c>
    </row>
    <row r="19" spans="1:40">
      <c r="A19" s="7">
        <v>17</v>
      </c>
      <c r="B19" s="4">
        <v>1</v>
      </c>
      <c r="C19" s="5">
        <v>0</v>
      </c>
      <c r="D19" s="13">
        <v>27.841463057062718</v>
      </c>
      <c r="E19" s="13">
        <v>15.361636701446013</v>
      </c>
      <c r="F19" s="13">
        <v>20.862135396544524</v>
      </c>
      <c r="G19" s="13">
        <v>18.048478124427159</v>
      </c>
      <c r="H19" s="13">
        <v>12.429892914629086</v>
      </c>
      <c r="I19" s="13">
        <v>14.49718309319252</v>
      </c>
      <c r="J19" s="13">
        <v>24.525043961704611</v>
      </c>
      <c r="K19" s="13">
        <v>31.17481291337835</v>
      </c>
      <c r="L19" s="13"/>
      <c r="M19" s="13">
        <v>40.366129998162599</v>
      </c>
      <c r="N19" s="13">
        <v>28.289349215498753</v>
      </c>
      <c r="O19" s="13">
        <v>25.202686188753727</v>
      </c>
      <c r="P19" s="13">
        <v>17.571402722681043</v>
      </c>
      <c r="Q19" s="13">
        <v>21.403717991498347</v>
      </c>
      <c r="R19" s="13">
        <v>21.028797855372947</v>
      </c>
      <c r="S19" s="12">
        <f t="shared" si="0"/>
        <v>22.757337866739459</v>
      </c>
      <c r="T19" s="12">
        <f t="shared" si="1"/>
        <v>12.429892914629086</v>
      </c>
      <c r="U19" s="12">
        <f t="shared" si="2"/>
        <v>40.366129998162599</v>
      </c>
      <c r="V19" s="12">
        <f t="shared" si="3"/>
        <v>27.936237083533513</v>
      </c>
      <c r="W19" s="13"/>
      <c r="X19" s="13">
        <v>368.20922357549961</v>
      </c>
      <c r="Y19" s="13">
        <v>292.93852424040688</v>
      </c>
      <c r="Z19" s="13">
        <v>322.00560642318902</v>
      </c>
      <c r="AA19" s="13">
        <v>264.37098524406747</v>
      </c>
      <c r="AB19" s="13">
        <v>328.74996664445484</v>
      </c>
      <c r="AC19" s="13">
        <v>344.32170465701046</v>
      </c>
      <c r="AD19" s="13">
        <v>317.2730970421141</v>
      </c>
      <c r="AE19" s="13">
        <v>278.17166981021109</v>
      </c>
      <c r="AF19" s="13">
        <v>279.25753323805105</v>
      </c>
      <c r="AG19" s="13">
        <v>278.32654289421197</v>
      </c>
      <c r="AH19" s="13">
        <v>380.92670864648557</v>
      </c>
      <c r="AI19" s="13">
        <v>380.07900619112417</v>
      </c>
      <c r="AJ19" s="13">
        <v>405.48049815957017</v>
      </c>
      <c r="AK19" s="14">
        <v>326.162389751261</v>
      </c>
      <c r="AL19" s="12">
        <f t="shared" si="7"/>
        <v>264.37098524406747</v>
      </c>
      <c r="AM19" s="12">
        <f t="shared" si="8"/>
        <v>405.48049815957017</v>
      </c>
      <c r="AN19" s="12">
        <f t="shared" si="9"/>
        <v>141.10951291550271</v>
      </c>
    </row>
    <row r="20" spans="1:40">
      <c r="A20" s="7">
        <v>18</v>
      </c>
      <c r="B20" s="4">
        <v>1</v>
      </c>
      <c r="C20" s="5">
        <v>1</v>
      </c>
      <c r="D20" s="13">
        <v>1.4655505469187717</v>
      </c>
      <c r="E20" s="13">
        <v>3.2842869686857332</v>
      </c>
      <c r="F20" s="13">
        <v>2.8193125589989303</v>
      </c>
      <c r="G20" s="13">
        <v>6.2645587145323223</v>
      </c>
      <c r="H20" s="13">
        <v>3.8307412951319231</v>
      </c>
      <c r="I20" s="13">
        <v>3.4580273463993252</v>
      </c>
      <c r="J20" s="13">
        <v>4.7631043020496415</v>
      </c>
      <c r="K20" s="13">
        <v>5.6310167387515095</v>
      </c>
      <c r="L20" s="13">
        <v>3.5715849100728243</v>
      </c>
      <c r="M20" s="13">
        <v>2.9353985211150708</v>
      </c>
      <c r="N20" s="13">
        <v>4.7641556243651397</v>
      </c>
      <c r="O20" s="13">
        <v>7.0461377916451484</v>
      </c>
      <c r="P20" s="13">
        <v>5.5716792853707791</v>
      </c>
      <c r="Q20" s="13">
        <v>5.3067865849435698</v>
      </c>
      <c r="R20" s="13">
        <v>1.1729223930813348</v>
      </c>
      <c r="S20" s="12">
        <f t="shared" si="0"/>
        <v>4.1256842388041353</v>
      </c>
      <c r="T20" s="12">
        <f t="shared" si="1"/>
        <v>1.1729223930813348</v>
      </c>
      <c r="U20" s="12">
        <f t="shared" si="2"/>
        <v>7.0461377916451484</v>
      </c>
      <c r="V20" s="12">
        <f t="shared" si="3"/>
        <v>5.8732153985638131</v>
      </c>
      <c r="W20" s="13">
        <v>507.37090922290514</v>
      </c>
      <c r="X20" s="13">
        <v>410.05309043313781</v>
      </c>
      <c r="Y20" s="13">
        <v>323.9319811121884</v>
      </c>
      <c r="Z20" s="13">
        <v>305.43902945657601</v>
      </c>
      <c r="AA20" s="13">
        <v>220.36041238763113</v>
      </c>
      <c r="AB20" s="13">
        <v>263.97386285689038</v>
      </c>
      <c r="AC20" s="13">
        <v>427.80836693797806</v>
      </c>
      <c r="AD20" s="13">
        <v>285.44099294279943</v>
      </c>
      <c r="AE20" s="13">
        <v>119.37999146041976</v>
      </c>
      <c r="AF20" s="13">
        <v>355.98959220730353</v>
      </c>
      <c r="AG20" s="13">
        <v>380.60241234027416</v>
      </c>
      <c r="AH20" s="13">
        <v>162.17312818017282</v>
      </c>
      <c r="AI20" s="13">
        <v>111.33820303635267</v>
      </c>
      <c r="AJ20" s="13">
        <v>161.49258235277341</v>
      </c>
      <c r="AK20" s="14">
        <v>288.23961106624301</v>
      </c>
      <c r="AL20" s="12">
        <f t="shared" si="7"/>
        <v>111.33820303635267</v>
      </c>
      <c r="AM20" s="12">
        <f t="shared" si="8"/>
        <v>507.37090922290514</v>
      </c>
      <c r="AN20" s="12">
        <f t="shared" si="9"/>
        <v>396.03270618655245</v>
      </c>
    </row>
    <row r="21" spans="1:40">
      <c r="A21" s="7">
        <v>19</v>
      </c>
      <c r="B21" s="4">
        <v>0</v>
      </c>
      <c r="C21" s="5">
        <v>0</v>
      </c>
      <c r="D21" s="12">
        <v>12.744999999999999</v>
      </c>
      <c r="E21" s="12">
        <v>12.944000000000001</v>
      </c>
      <c r="F21" s="12">
        <v>9.4860000000000007</v>
      </c>
      <c r="G21" s="12">
        <v>10.211</v>
      </c>
      <c r="H21" s="12">
        <v>13.695</v>
      </c>
      <c r="I21" s="12">
        <v>9.8520000000000003</v>
      </c>
      <c r="J21" s="12">
        <v>6.8449999999999998</v>
      </c>
      <c r="K21" s="12">
        <v>6.0570000000000004</v>
      </c>
      <c r="L21" s="12">
        <v>7.7910000000000004</v>
      </c>
      <c r="M21" s="12">
        <v>8.8840000000000003</v>
      </c>
      <c r="N21" s="12">
        <v>7.4379999999999997</v>
      </c>
      <c r="O21" s="12">
        <v>6.7670000000000003</v>
      </c>
      <c r="P21" s="12">
        <v>5.5</v>
      </c>
      <c r="Q21" s="12">
        <v>4.7229999999999999</v>
      </c>
      <c r="R21" s="12">
        <v>6.77</v>
      </c>
      <c r="S21" s="12">
        <f t="shared" si="0"/>
        <v>8.6471999999999998</v>
      </c>
      <c r="T21" s="12">
        <f t="shared" si="1"/>
        <v>4.7229999999999999</v>
      </c>
      <c r="U21" s="12">
        <f t="shared" si="2"/>
        <v>13.695</v>
      </c>
      <c r="V21" s="12">
        <f t="shared" si="3"/>
        <v>8.9720000000000013</v>
      </c>
      <c r="W21" s="13">
        <v>191.107</v>
      </c>
      <c r="X21" s="13">
        <v>179.91300000000001</v>
      </c>
      <c r="Y21" s="13">
        <v>156.09</v>
      </c>
      <c r="Z21" s="13">
        <v>154.86799999999999</v>
      </c>
      <c r="AA21" s="13">
        <v>125.173</v>
      </c>
      <c r="AB21" s="13">
        <v>131.869</v>
      </c>
      <c r="AC21" s="13"/>
      <c r="AD21" s="13"/>
      <c r="AE21" s="13">
        <v>13.846</v>
      </c>
      <c r="AF21" s="13">
        <v>11.2</v>
      </c>
      <c r="AG21" s="13">
        <v>14.472</v>
      </c>
      <c r="AH21" s="13">
        <v>20.738</v>
      </c>
      <c r="AI21" s="13">
        <v>17.975000000000001</v>
      </c>
      <c r="AJ21" s="13">
        <v>25.673999999999999</v>
      </c>
      <c r="AK21" s="14">
        <v>86.910315943248705</v>
      </c>
      <c r="AL21" s="12">
        <f t="shared" si="7"/>
        <v>11.2</v>
      </c>
      <c r="AM21" s="12">
        <f t="shared" si="8"/>
        <v>191.107</v>
      </c>
      <c r="AN21" s="12">
        <f t="shared" si="9"/>
        <v>179.90700000000001</v>
      </c>
    </row>
    <row r="22" spans="1:40">
      <c r="A22" s="7">
        <v>20</v>
      </c>
      <c r="B22" s="4">
        <v>1</v>
      </c>
      <c r="C22" s="5">
        <v>0</v>
      </c>
      <c r="D22" s="13">
        <v>5.6780749802226325</v>
      </c>
      <c r="E22" s="13">
        <v>6.9104891367486747</v>
      </c>
      <c r="F22" s="13">
        <v>6.2785584349552703</v>
      </c>
      <c r="G22" s="13">
        <v>7.0350466412400579</v>
      </c>
      <c r="H22" s="13">
        <v>7.3978578988768664</v>
      </c>
      <c r="I22" s="13">
        <v>7.0266088662127331</v>
      </c>
      <c r="J22" s="13">
        <v>7.5291855206092757</v>
      </c>
      <c r="K22" s="13">
        <v>10.103804199375285</v>
      </c>
      <c r="L22" s="13">
        <v>8.2504974807433733</v>
      </c>
      <c r="M22" s="13">
        <v>11.136895120661308</v>
      </c>
      <c r="N22" s="13">
        <v>8.3991911922857359</v>
      </c>
      <c r="O22" s="13">
        <v>9.607941696899001</v>
      </c>
      <c r="P22" s="13">
        <v>9.0848929843144948</v>
      </c>
      <c r="Q22" s="13">
        <v>7.7881872095635813</v>
      </c>
      <c r="R22" s="13">
        <v>6.9355017497699691</v>
      </c>
      <c r="S22" s="12">
        <f t="shared" si="0"/>
        <v>7.9441822074985513</v>
      </c>
      <c r="T22" s="12">
        <f t="shared" si="1"/>
        <v>5.6780749802226325</v>
      </c>
      <c r="U22" s="12">
        <f t="shared" si="2"/>
        <v>11.136895120661308</v>
      </c>
      <c r="V22" s="12">
        <f t="shared" si="3"/>
        <v>5.4588201404386751</v>
      </c>
      <c r="W22" s="13">
        <v>56.847254335855332</v>
      </c>
      <c r="X22" s="13">
        <v>76.54362996841445</v>
      </c>
      <c r="Y22" s="13">
        <v>78.625945392358133</v>
      </c>
      <c r="Z22" s="13">
        <v>91.344500298601787</v>
      </c>
      <c r="AA22" s="13">
        <v>139.76972499556578</v>
      </c>
      <c r="AB22" s="13">
        <v>131.57526246640489</v>
      </c>
      <c r="AC22" s="13">
        <v>135.2405824677958</v>
      </c>
      <c r="AD22" s="13">
        <v>98.094281233267381</v>
      </c>
      <c r="AE22" s="13">
        <v>89.324074847006798</v>
      </c>
      <c r="AF22" s="13">
        <v>74.081900659073199</v>
      </c>
      <c r="AG22" s="13">
        <v>91.869941673140147</v>
      </c>
      <c r="AH22" s="13">
        <v>75.81691865942598</v>
      </c>
      <c r="AI22" s="13">
        <v>55.24424423954116</v>
      </c>
      <c r="AJ22" s="13">
        <v>34.859987017888912</v>
      </c>
      <c r="AK22" s="14">
        <v>87.802732018167106</v>
      </c>
      <c r="AL22" s="12">
        <f t="shared" si="7"/>
        <v>34.859987017888912</v>
      </c>
      <c r="AM22" s="12">
        <f t="shared" si="8"/>
        <v>139.76972499556578</v>
      </c>
      <c r="AN22" s="12">
        <f t="shared" si="9"/>
        <v>104.90973797767687</v>
      </c>
    </row>
    <row r="23" spans="1:40">
      <c r="A23" s="7">
        <v>21</v>
      </c>
      <c r="B23" s="4">
        <v>1</v>
      </c>
      <c r="C23" s="5">
        <v>1</v>
      </c>
      <c r="D23" s="13">
        <v>2.1543999999999999</v>
      </c>
      <c r="E23" s="13">
        <v>4.1951000000000001</v>
      </c>
      <c r="F23" s="13">
        <v>4.8639999999999999</v>
      </c>
      <c r="G23" s="13">
        <v>4.5216000000000003</v>
      </c>
      <c r="H23" s="13">
        <v>6.0464000000000002</v>
      </c>
      <c r="I23" s="13">
        <v>6.5995999999999997</v>
      </c>
      <c r="J23" s="13">
        <v>8.0234000000000005</v>
      </c>
      <c r="K23" s="13">
        <v>3.2170999999999998</v>
      </c>
      <c r="L23" s="13">
        <v>5.7088999999999999</v>
      </c>
      <c r="M23" s="13">
        <v>6.1513</v>
      </c>
      <c r="N23" s="13">
        <v>6.2103000000000002</v>
      </c>
      <c r="O23" s="13">
        <v>5.1901000000000002</v>
      </c>
      <c r="P23" s="13">
        <v>5.5812999999999997</v>
      </c>
      <c r="Q23" s="13">
        <v>4.3562000000000003</v>
      </c>
      <c r="R23" s="13">
        <v>6.3440000000000003</v>
      </c>
      <c r="S23" s="12">
        <f t="shared" si="0"/>
        <v>5.2775799999999995</v>
      </c>
      <c r="T23" s="12">
        <f t="shared" si="1"/>
        <v>2.1543999999999999</v>
      </c>
      <c r="U23" s="12">
        <f t="shared" si="2"/>
        <v>8.0234000000000005</v>
      </c>
      <c r="V23" s="12">
        <f t="shared" si="3"/>
        <v>5.8690000000000007</v>
      </c>
      <c r="W23" s="13">
        <v>209.07339840157923</v>
      </c>
      <c r="X23" s="13">
        <v>155.20334108281355</v>
      </c>
      <c r="Y23" s="13">
        <v>160.87227653718375</v>
      </c>
      <c r="Z23" s="13">
        <v>183.93128845576044</v>
      </c>
      <c r="AA23" s="13">
        <v>249.0336724831015</v>
      </c>
      <c r="AB23" s="13">
        <v>209.31069440976802</v>
      </c>
      <c r="AC23" s="13">
        <v>269.0797365256401</v>
      </c>
      <c r="AD23" s="13">
        <v>99.97775441153766</v>
      </c>
      <c r="AE23" s="13">
        <v>157.0740365441153</v>
      </c>
      <c r="AF23" s="13">
        <v>213.50295550653445</v>
      </c>
      <c r="AG23" s="13">
        <v>159.21283528207977</v>
      </c>
      <c r="AH23" s="13">
        <v>64.31568528197765</v>
      </c>
      <c r="AI23" s="13">
        <v>138.29279101685148</v>
      </c>
      <c r="AJ23" s="13">
        <v>96.509945121749183</v>
      </c>
      <c r="AK23" s="14">
        <v>168.956457932907</v>
      </c>
      <c r="AL23" s="12">
        <f t="shared" si="7"/>
        <v>64.31568528197765</v>
      </c>
      <c r="AM23" s="12">
        <f t="shared" si="8"/>
        <v>269.0797365256401</v>
      </c>
      <c r="AN23" s="12">
        <f t="shared" si="9"/>
        <v>204.76405124366244</v>
      </c>
    </row>
    <row r="24" spans="1:40">
      <c r="A24" s="7">
        <v>22</v>
      </c>
      <c r="B24" s="4">
        <v>1</v>
      </c>
      <c r="C24" s="5">
        <v>1</v>
      </c>
      <c r="D24" s="13">
        <v>2.0815000000000001</v>
      </c>
      <c r="E24" s="13">
        <v>2.3881999999999999</v>
      </c>
      <c r="F24" s="13">
        <v>3.1938</v>
      </c>
      <c r="G24" s="13">
        <v>3.0312999999999999</v>
      </c>
      <c r="H24" s="13">
        <v>3.4620000000000002</v>
      </c>
      <c r="I24" s="13">
        <v>3.7080000000000002</v>
      </c>
      <c r="J24" s="13">
        <v>4.7469999999999999</v>
      </c>
      <c r="K24" s="13">
        <v>10.2172</v>
      </c>
      <c r="L24" s="13">
        <v>7.6032000000000002</v>
      </c>
      <c r="M24" s="13">
        <v>4.6257999999999999</v>
      </c>
      <c r="N24" s="13">
        <v>4.7812000000000001</v>
      </c>
      <c r="O24" s="13">
        <v>5.1185</v>
      </c>
      <c r="P24" s="13">
        <v>4.9404000000000003</v>
      </c>
      <c r="Q24" s="13">
        <v>3.6232000000000002</v>
      </c>
      <c r="R24" s="13">
        <v>5.2488999999999999</v>
      </c>
      <c r="S24" s="12">
        <f t="shared" si="0"/>
        <v>4.5846800000000005</v>
      </c>
      <c r="T24" s="12">
        <f t="shared" si="1"/>
        <v>2.0815000000000001</v>
      </c>
      <c r="U24" s="12">
        <f t="shared" si="2"/>
        <v>10.2172</v>
      </c>
      <c r="V24" s="12">
        <f t="shared" si="3"/>
        <v>8.1356999999999999</v>
      </c>
      <c r="W24" s="13">
        <v>100.15030419343</v>
      </c>
      <c r="X24" s="13">
        <v>111.41081845495506</v>
      </c>
      <c r="Y24" s="13">
        <v>127.83361527414405</v>
      </c>
      <c r="Z24" s="13">
        <v>182.45470971416177</v>
      </c>
      <c r="AA24" s="13">
        <v>269.8305264384806</v>
      </c>
      <c r="AB24" s="13">
        <v>276.06339427999541</v>
      </c>
      <c r="AC24" s="13">
        <v>168.1463823949569</v>
      </c>
      <c r="AD24" s="13">
        <v>185.91629155054784</v>
      </c>
      <c r="AE24" s="13">
        <v>325.9026735505355</v>
      </c>
      <c r="AF24" s="13">
        <v>242.56564675512135</v>
      </c>
      <c r="AG24" s="13">
        <v>117.28149604090341</v>
      </c>
      <c r="AH24" s="13">
        <v>113.53166634671557</v>
      </c>
      <c r="AI24" s="13">
        <v>165.97091427290258</v>
      </c>
      <c r="AJ24" s="13">
        <v>80.950857132442579</v>
      </c>
      <c r="AK24" s="14">
        <v>176.28637831423501</v>
      </c>
      <c r="AL24" s="12">
        <f t="shared" si="7"/>
        <v>80.950857132442579</v>
      </c>
      <c r="AM24" s="12">
        <f t="shared" si="8"/>
        <v>325.9026735505355</v>
      </c>
      <c r="AN24" s="12">
        <f t="shared" si="9"/>
        <v>244.9518164180929</v>
      </c>
    </row>
    <row r="25" spans="1:40">
      <c r="A25" s="7">
        <v>23</v>
      </c>
      <c r="B25" s="4">
        <v>1</v>
      </c>
      <c r="C25" s="5">
        <v>1</v>
      </c>
      <c r="D25" s="13">
        <v>5.1879999999999997</v>
      </c>
      <c r="E25" s="13">
        <v>7.165</v>
      </c>
      <c r="F25" s="13">
        <v>9.1069999999999993</v>
      </c>
      <c r="G25" s="13">
        <v>6.7530000000000001</v>
      </c>
      <c r="H25" s="13">
        <v>7.532</v>
      </c>
      <c r="I25" s="13">
        <v>6.9980000000000002</v>
      </c>
      <c r="J25" s="13">
        <v>9.4570000000000007</v>
      </c>
      <c r="K25" s="13">
        <v>15.753</v>
      </c>
      <c r="L25" s="13">
        <v>9.4770000000000003</v>
      </c>
      <c r="M25" s="13">
        <v>10.194000000000001</v>
      </c>
      <c r="N25" s="13">
        <v>7.6479999999999997</v>
      </c>
      <c r="O25" s="13">
        <v>8.3870000000000005</v>
      </c>
      <c r="P25" s="13">
        <v>9.0690000000000008</v>
      </c>
      <c r="Q25" s="13">
        <v>9.6809999999999992</v>
      </c>
      <c r="R25" s="13">
        <v>7.9080000000000004</v>
      </c>
      <c r="S25" s="12">
        <f t="shared" si="0"/>
        <v>8.6878000000000011</v>
      </c>
      <c r="T25" s="12">
        <f t="shared" si="1"/>
        <v>5.1879999999999997</v>
      </c>
      <c r="U25" s="12">
        <f t="shared" si="2"/>
        <v>15.753</v>
      </c>
      <c r="V25" s="12">
        <f t="shared" si="3"/>
        <v>10.565000000000001</v>
      </c>
      <c r="W25" s="13">
        <v>58.89646460844704</v>
      </c>
      <c r="X25" s="13">
        <v>80.507847840679787</v>
      </c>
      <c r="Y25" s="13">
        <v>92.214688883656052</v>
      </c>
      <c r="Z25" s="13">
        <v>111.22378283946975</v>
      </c>
      <c r="AA25" s="13">
        <v>103.40494192318404</v>
      </c>
      <c r="AB25" s="13">
        <v>90.740944721308381</v>
      </c>
      <c r="AC25" s="13">
        <v>90.560444992992231</v>
      </c>
      <c r="AD25" s="13">
        <v>105.43137705378051</v>
      </c>
      <c r="AE25" s="13"/>
      <c r="AF25" s="13">
        <v>104.22530027559964</v>
      </c>
      <c r="AG25" s="13">
        <v>102.04118396856815</v>
      </c>
      <c r="AH25" s="13">
        <v>56.614372974991134</v>
      </c>
      <c r="AI25" s="13">
        <v>42.74762356105451</v>
      </c>
      <c r="AJ25" s="13">
        <v>37.336425595133257</v>
      </c>
      <c r="AK25" s="14">
        <v>82.765030710681899</v>
      </c>
      <c r="AL25" s="12">
        <f t="shared" si="7"/>
        <v>37.336425595133257</v>
      </c>
      <c r="AM25" s="12">
        <f t="shared" si="8"/>
        <v>111.22378283946975</v>
      </c>
      <c r="AN25" s="12">
        <f t="shared" si="9"/>
        <v>73.887357244336499</v>
      </c>
    </row>
    <row r="26" spans="1:40">
      <c r="A26" s="7">
        <v>24</v>
      </c>
      <c r="B26" s="4">
        <v>1</v>
      </c>
      <c r="C26" s="5">
        <v>1</v>
      </c>
      <c r="D26" s="13">
        <v>10.339840878793416</v>
      </c>
      <c r="E26" s="13">
        <v>11.513029159077011</v>
      </c>
      <c r="F26" s="13">
        <v>11.55808786092614</v>
      </c>
      <c r="G26" s="13">
        <v>11.444826392803041</v>
      </c>
      <c r="H26" s="13">
        <v>6.5207763768357765</v>
      </c>
      <c r="I26" s="13">
        <v>8.5753737298307158</v>
      </c>
      <c r="J26" s="13">
        <v>9.5017137225970352</v>
      </c>
      <c r="K26" s="13">
        <v>15.382494226864331</v>
      </c>
      <c r="L26" s="13">
        <v>21.501605730716577</v>
      </c>
      <c r="M26" s="13">
        <v>13.749555934825677</v>
      </c>
      <c r="N26" s="13">
        <v>17.187887064841913</v>
      </c>
      <c r="O26" s="13">
        <v>8.7215934238556372</v>
      </c>
      <c r="P26" s="13">
        <v>11.098466080227738</v>
      </c>
      <c r="Q26" s="13">
        <v>7.2732772587675312</v>
      </c>
      <c r="R26" s="13">
        <v>10.781419570776396</v>
      </c>
      <c r="S26" s="12">
        <f t="shared" si="0"/>
        <v>11.676663160782597</v>
      </c>
      <c r="T26" s="12">
        <f t="shared" si="1"/>
        <v>6.5207763768357765</v>
      </c>
      <c r="U26" s="12">
        <f t="shared" si="2"/>
        <v>21.501605730716577</v>
      </c>
      <c r="V26" s="12">
        <f t="shared" si="3"/>
        <v>14.9808293538808</v>
      </c>
      <c r="W26" s="13">
        <v>99.161166739685115</v>
      </c>
      <c r="X26" s="13">
        <v>72.374445731403284</v>
      </c>
      <c r="Y26" s="13">
        <v>79.353070952917392</v>
      </c>
      <c r="Z26" s="13">
        <v>114.03097315987759</v>
      </c>
      <c r="AA26" s="13">
        <v>171.80413081798801</v>
      </c>
      <c r="AB26" s="13">
        <v>184.8151485693401</v>
      </c>
      <c r="AC26" s="13">
        <v>204.45551969748291</v>
      </c>
      <c r="AD26" s="13">
        <v>300.85677114780998</v>
      </c>
      <c r="AE26" s="13">
        <v>164.13904374710148</v>
      </c>
      <c r="AF26" s="13">
        <v>158.43509839915532</v>
      </c>
      <c r="AG26" s="13">
        <v>151.72722854857341</v>
      </c>
      <c r="AH26" s="13">
        <v>154.62448828754916</v>
      </c>
      <c r="AI26" s="13">
        <v>88.276906523348387</v>
      </c>
      <c r="AJ26" s="13">
        <v>115.4188262566724</v>
      </c>
      <c r="AK26" s="14">
        <v>147.105201327065</v>
      </c>
      <c r="AL26" s="12">
        <f t="shared" si="7"/>
        <v>72.374445731403284</v>
      </c>
      <c r="AM26" s="12">
        <f t="shared" si="8"/>
        <v>300.85677114780998</v>
      </c>
      <c r="AN26" s="12">
        <f t="shared" si="9"/>
        <v>228.4823254164067</v>
      </c>
    </row>
    <row r="27" spans="1:40">
      <c r="A27" s="7">
        <v>25</v>
      </c>
      <c r="B27" s="4">
        <v>1</v>
      </c>
      <c r="C27" s="5">
        <v>0</v>
      </c>
      <c r="D27" s="13">
        <v>15.369</v>
      </c>
      <c r="E27" s="13">
        <v>13.467000000000001</v>
      </c>
      <c r="F27" s="13">
        <v>12.666</v>
      </c>
      <c r="G27" s="13">
        <v>10.449</v>
      </c>
      <c r="H27" s="13">
        <v>13.824999999999999</v>
      </c>
      <c r="I27" s="13">
        <v>12.872999999999999</v>
      </c>
      <c r="J27" s="13">
        <v>16.064</v>
      </c>
      <c r="K27" s="13">
        <v>25.556000000000001</v>
      </c>
      <c r="L27" s="13">
        <v>12.503</v>
      </c>
      <c r="M27" s="13">
        <v>13.098000000000001</v>
      </c>
      <c r="N27" s="13">
        <v>12.976000000000001</v>
      </c>
      <c r="O27" s="13">
        <v>17.210999999999999</v>
      </c>
      <c r="P27" s="13">
        <v>17.513999999999999</v>
      </c>
      <c r="Q27" s="13">
        <v>8.8179999999999996</v>
      </c>
      <c r="R27" s="13">
        <v>6.1150000000000002</v>
      </c>
      <c r="S27" s="12">
        <f t="shared" si="0"/>
        <v>13.900266666666671</v>
      </c>
      <c r="T27" s="12">
        <f t="shared" si="1"/>
        <v>6.1150000000000002</v>
      </c>
      <c r="U27" s="12">
        <f t="shared" si="2"/>
        <v>25.556000000000001</v>
      </c>
      <c r="V27" s="12">
        <f t="shared" si="3"/>
        <v>19.441000000000003</v>
      </c>
      <c r="W27" s="13">
        <v>53.068472633800297</v>
      </c>
      <c r="X27" s="13">
        <v>59.404886200655994</v>
      </c>
      <c r="Y27" s="13">
        <v>46.621670137389756</v>
      </c>
      <c r="Z27" s="13">
        <v>59.735381674929393</v>
      </c>
      <c r="AA27" s="13">
        <v>43.558066902494154</v>
      </c>
      <c r="AB27" s="13">
        <v>99.075499972940875</v>
      </c>
      <c r="AC27" s="13">
        <v>118.67534115079249</v>
      </c>
      <c r="AD27" s="13">
        <v>106.64797771558456</v>
      </c>
      <c r="AE27" s="13">
        <v>200.61391438969261</v>
      </c>
      <c r="AF27" s="13">
        <v>105.6558766947815</v>
      </c>
      <c r="AG27" s="13">
        <v>71.014542514825195</v>
      </c>
      <c r="AH27" s="13">
        <v>70.997655050503525</v>
      </c>
      <c r="AI27" s="13">
        <v>63.96872140375072</v>
      </c>
      <c r="AJ27" s="13">
        <v>44.753296357416808</v>
      </c>
      <c r="AK27" s="14">
        <v>81.699378771396994</v>
      </c>
      <c r="AL27" s="12">
        <f t="shared" si="7"/>
        <v>43.558066902494154</v>
      </c>
      <c r="AM27" s="12">
        <f t="shared" si="8"/>
        <v>200.61391438969261</v>
      </c>
      <c r="AN27" s="12">
        <f t="shared" si="9"/>
        <v>157.05584748719846</v>
      </c>
    </row>
    <row r="28" spans="1:40">
      <c r="A28" s="7">
        <v>26</v>
      </c>
      <c r="B28" s="4">
        <v>1</v>
      </c>
      <c r="C28" s="5">
        <v>0</v>
      </c>
      <c r="D28" s="13">
        <v>7.0579999999999998</v>
      </c>
      <c r="E28" s="13">
        <v>7.9530000000000003</v>
      </c>
      <c r="F28" s="13">
        <v>8.6989999999999998</v>
      </c>
      <c r="G28" s="13">
        <v>8.1859999999999999</v>
      </c>
      <c r="H28" s="13"/>
      <c r="I28" s="13">
        <v>7.3789999999999996</v>
      </c>
      <c r="J28" s="13">
        <v>9.5419999999999998</v>
      </c>
      <c r="K28" s="13">
        <v>7.4489999999999998</v>
      </c>
      <c r="L28" s="13">
        <v>5.9589999999999996</v>
      </c>
      <c r="M28" s="13">
        <v>9.67</v>
      </c>
      <c r="N28" s="13">
        <v>9.5990000000000002</v>
      </c>
      <c r="O28" s="13">
        <v>16.375</v>
      </c>
      <c r="P28" s="13">
        <v>16.135999999999999</v>
      </c>
      <c r="Q28" s="13">
        <v>14.776999999999999</v>
      </c>
      <c r="R28" s="13">
        <v>13.737</v>
      </c>
      <c r="S28" s="12">
        <f t="shared" si="0"/>
        <v>10.179928571428571</v>
      </c>
      <c r="T28" s="12">
        <f t="shared" si="1"/>
        <v>5.9589999999999996</v>
      </c>
      <c r="U28" s="12">
        <f t="shared" si="2"/>
        <v>16.375</v>
      </c>
      <c r="V28" s="12">
        <f t="shared" si="3"/>
        <v>10.416</v>
      </c>
      <c r="W28" s="13">
        <v>136.25186578463399</v>
      </c>
      <c r="X28" s="13">
        <v>148.90472697990333</v>
      </c>
      <c r="Y28" s="13">
        <v>187.1305990556821</v>
      </c>
      <c r="Z28" s="13">
        <v>218.55177438410843</v>
      </c>
      <c r="AA28" s="13">
        <v>270.58332588705292</v>
      </c>
      <c r="AB28" s="13">
        <v>163.08635236869</v>
      </c>
      <c r="AC28" s="13">
        <v>158.65254186987019</v>
      </c>
      <c r="AD28" s="13">
        <v>127.00225414521513</v>
      </c>
      <c r="AE28" s="13">
        <v>255.80662786802344</v>
      </c>
      <c r="AF28" s="13">
        <v>107.51046355173254</v>
      </c>
      <c r="AG28" s="13">
        <v>110.47804602666891</v>
      </c>
      <c r="AH28" s="13">
        <v>125.89187724580832</v>
      </c>
      <c r="AI28" s="13">
        <v>113.03404689889062</v>
      </c>
      <c r="AJ28" s="13">
        <v>144.93976773149873</v>
      </c>
      <c r="AK28" s="14">
        <v>161.987447842698</v>
      </c>
      <c r="AL28" s="12">
        <f t="shared" si="7"/>
        <v>107.51046355173254</v>
      </c>
      <c r="AM28" s="12">
        <f t="shared" si="8"/>
        <v>270.58332588705292</v>
      </c>
      <c r="AN28" s="12">
        <f t="shared" si="9"/>
        <v>163.07286233532039</v>
      </c>
    </row>
    <row r="29" spans="1:40">
      <c r="A29" s="7">
        <v>27</v>
      </c>
      <c r="B29" s="4">
        <v>1</v>
      </c>
      <c r="C29" s="4">
        <v>1</v>
      </c>
      <c r="D29" s="13">
        <v>8.1820000000000004</v>
      </c>
      <c r="E29" s="13">
        <v>7.843</v>
      </c>
      <c r="F29" s="13">
        <v>7.6779999999999999</v>
      </c>
      <c r="G29" s="13">
        <v>7.5460000000000003</v>
      </c>
      <c r="H29" s="13">
        <v>7.8239999999999998</v>
      </c>
      <c r="I29" s="13">
        <v>7.4050000000000002</v>
      </c>
      <c r="J29" s="13">
        <v>9.4499999999999993</v>
      </c>
      <c r="K29" s="13">
        <v>9.9130000000000003</v>
      </c>
      <c r="L29" s="13">
        <v>15.38</v>
      </c>
      <c r="M29" s="13">
        <v>12.315</v>
      </c>
      <c r="N29" s="13">
        <v>12.451000000000001</v>
      </c>
      <c r="O29" s="13">
        <v>9.0079999999999991</v>
      </c>
      <c r="P29" s="13">
        <v>9.0020000000000007</v>
      </c>
      <c r="Q29" s="13">
        <v>8.3810000000000002</v>
      </c>
      <c r="R29" s="13">
        <v>9.0259999999999998</v>
      </c>
      <c r="S29" s="12">
        <f t="shared" si="0"/>
        <v>9.4269333333333325</v>
      </c>
      <c r="T29" s="12">
        <f t="shared" si="1"/>
        <v>7.4050000000000002</v>
      </c>
      <c r="U29" s="12">
        <f t="shared" si="2"/>
        <v>15.38</v>
      </c>
      <c r="V29" s="12">
        <f t="shared" si="3"/>
        <v>7.9750000000000005</v>
      </c>
      <c r="W29" s="13">
        <v>61.912925955504285</v>
      </c>
      <c r="X29" s="13">
        <v>66.876853561073318</v>
      </c>
      <c r="Y29" s="13">
        <v>51.698870799938511</v>
      </c>
      <c r="Z29" s="13">
        <v>69.705510624652618</v>
      </c>
      <c r="AA29" s="13">
        <v>107.21480883362264</v>
      </c>
      <c r="AB29" s="13">
        <v>171.23955510404016</v>
      </c>
      <c r="AC29" s="13">
        <v>212.89944706316084</v>
      </c>
      <c r="AD29" s="13">
        <v>282.80188576717848</v>
      </c>
      <c r="AE29" s="13">
        <v>180.88413496586296</v>
      </c>
      <c r="AF29" s="13">
        <v>125.78897891816173</v>
      </c>
      <c r="AG29" s="13">
        <v>121.25179468069503</v>
      </c>
      <c r="AH29" s="13">
        <v>112.79767659643336</v>
      </c>
      <c r="AI29" s="13">
        <v>90.841335264662163</v>
      </c>
      <c r="AJ29" s="13">
        <v>107.62434172539174</v>
      </c>
      <c r="AK29" s="14">
        <v>125.967071428571</v>
      </c>
      <c r="AL29" s="12">
        <f t="shared" si="7"/>
        <v>51.698870799938511</v>
      </c>
      <c r="AM29" s="12">
        <f t="shared" si="8"/>
        <v>282.80188576717848</v>
      </c>
      <c r="AN29" s="12">
        <f t="shared" si="9"/>
        <v>231.10301496723997</v>
      </c>
    </row>
    <row r="30" spans="1:40">
      <c r="A30" s="7">
        <v>28</v>
      </c>
      <c r="B30" s="4">
        <v>1</v>
      </c>
      <c r="C30" s="5">
        <v>0</v>
      </c>
      <c r="D30" s="12">
        <v>5.1364999999999998</v>
      </c>
      <c r="E30" s="12">
        <v>3.6907999999999999</v>
      </c>
      <c r="F30" s="12">
        <v>4.5556999999999999</v>
      </c>
      <c r="G30" s="12">
        <v>5.476</v>
      </c>
      <c r="H30" s="12">
        <v>3.8715000000000002</v>
      </c>
      <c r="I30" s="12">
        <v>4.6111000000000004</v>
      </c>
      <c r="J30" s="12">
        <v>1.8622000000000001</v>
      </c>
      <c r="K30" s="12">
        <v>4.2568000000000001</v>
      </c>
      <c r="L30" s="12">
        <v>6.1131000000000002</v>
      </c>
      <c r="M30" s="12">
        <v>4.7621000000000002</v>
      </c>
      <c r="N30" s="12">
        <v>3.7682000000000002</v>
      </c>
      <c r="O30" s="12">
        <v>5.2541000000000002</v>
      </c>
      <c r="P30" s="12">
        <v>2.3921000000000001</v>
      </c>
      <c r="Q30" s="12">
        <v>3.6899000000000002</v>
      </c>
      <c r="R30" s="12">
        <v>4.2098000000000004</v>
      </c>
      <c r="S30" s="12">
        <f t="shared" si="0"/>
        <v>4.2433266666666674</v>
      </c>
      <c r="T30" s="12">
        <f t="shared" si="1"/>
        <v>1.8622000000000001</v>
      </c>
      <c r="U30" s="12">
        <f t="shared" si="2"/>
        <v>6.1131000000000002</v>
      </c>
      <c r="V30" s="12">
        <f t="shared" si="3"/>
        <v>4.2508999999999997</v>
      </c>
      <c r="W30" s="13">
        <v>105.74395528619711</v>
      </c>
      <c r="X30" s="13">
        <v>120.55817057430552</v>
      </c>
      <c r="Y30" s="13">
        <v>142.37076563867927</v>
      </c>
      <c r="Z30" s="13">
        <v>138.47163140398058</v>
      </c>
      <c r="AA30" s="13">
        <v>106.29965644850716</v>
      </c>
      <c r="AB30" s="13">
        <v>124.09060083882352</v>
      </c>
      <c r="AC30" s="13">
        <v>149.69758479384404</v>
      </c>
      <c r="AD30" s="13">
        <v>118.02627454514098</v>
      </c>
      <c r="AE30" s="13">
        <v>291.05620719303516</v>
      </c>
      <c r="AF30" s="13">
        <v>155.5703128040488</v>
      </c>
      <c r="AG30" s="13">
        <v>277.46242011719022</v>
      </c>
      <c r="AH30" s="13">
        <v>143.64365770466907</v>
      </c>
      <c r="AI30" s="13">
        <v>153.29467826244718</v>
      </c>
      <c r="AJ30" s="13">
        <v>153.78616259957991</v>
      </c>
      <c r="AK30" s="14">
        <v>155.719434157889</v>
      </c>
      <c r="AL30" s="12">
        <f t="shared" si="7"/>
        <v>105.74395528619711</v>
      </c>
      <c r="AM30" s="12">
        <f t="shared" si="8"/>
        <v>291.05620719303516</v>
      </c>
      <c r="AN30" s="12">
        <f t="shared" si="9"/>
        <v>185.31225190683807</v>
      </c>
    </row>
    <row r="31" spans="1:40">
      <c r="A31" s="7">
        <v>29</v>
      </c>
      <c r="B31" s="4">
        <v>1</v>
      </c>
      <c r="C31" s="5">
        <v>0</v>
      </c>
      <c r="D31" s="13">
        <v>3.1179000000000001</v>
      </c>
      <c r="E31" s="13">
        <v>4.4682000000000004</v>
      </c>
      <c r="F31" s="13">
        <v>3.9830999999999999</v>
      </c>
      <c r="G31" s="13">
        <v>2.9554</v>
      </c>
      <c r="H31" s="13">
        <v>7.2073</v>
      </c>
      <c r="I31" s="13">
        <v>3.6709000000000001</v>
      </c>
      <c r="J31" s="13">
        <v>4.202</v>
      </c>
      <c r="K31" s="13">
        <v>3.8874</v>
      </c>
      <c r="L31" s="13">
        <v>2.7688000000000001</v>
      </c>
      <c r="M31" s="13">
        <v>3.7829000000000002</v>
      </c>
      <c r="N31" s="13">
        <v>6.0823999999999998</v>
      </c>
      <c r="O31" s="13">
        <v>4.4127999999999998</v>
      </c>
      <c r="P31" s="13">
        <v>4.9169999999999998</v>
      </c>
      <c r="Q31" s="13">
        <v>2.4339</v>
      </c>
      <c r="R31" s="13">
        <v>2.4426000000000001</v>
      </c>
      <c r="S31" s="12">
        <f t="shared" si="0"/>
        <v>4.0221733333333329</v>
      </c>
      <c r="T31" s="12">
        <f t="shared" si="1"/>
        <v>2.4339</v>
      </c>
      <c r="U31" s="12">
        <f t="shared" si="2"/>
        <v>7.2073</v>
      </c>
      <c r="V31" s="12">
        <f t="shared" si="3"/>
        <v>4.7734000000000005</v>
      </c>
      <c r="W31" s="13">
        <v>201.71601684496855</v>
      </c>
      <c r="X31" s="13">
        <v>175.74834477446302</v>
      </c>
      <c r="Y31" s="13">
        <v>167.75123143268044</v>
      </c>
      <c r="Z31" s="13">
        <v>263.89009253720036</v>
      </c>
      <c r="AA31" s="13">
        <v>281.11637646241286</v>
      </c>
      <c r="AB31" s="13">
        <v>275.28165287072585</v>
      </c>
      <c r="AC31" s="13">
        <v>270.87981761707391</v>
      </c>
      <c r="AD31" s="13">
        <v>169.50455820843402</v>
      </c>
      <c r="AE31" s="13">
        <v>262.67802300750168</v>
      </c>
      <c r="AF31" s="13">
        <v>300.37063184864701</v>
      </c>
      <c r="AG31" s="13">
        <v>240.69745839026021</v>
      </c>
      <c r="AH31" s="13">
        <v>215.47720916191321</v>
      </c>
      <c r="AI31" s="13">
        <v>142.65583547583893</v>
      </c>
      <c r="AJ31" s="13">
        <v>127.59377974898428</v>
      </c>
      <c r="AK31" s="14">
        <v>221.09721631293601</v>
      </c>
      <c r="AL31" s="12">
        <f t="shared" si="7"/>
        <v>127.59377974898428</v>
      </c>
      <c r="AM31" s="12">
        <f t="shared" si="8"/>
        <v>300.37063184864701</v>
      </c>
      <c r="AN31" s="12">
        <f t="shared" si="9"/>
        <v>172.77685209966273</v>
      </c>
    </row>
    <row r="32" spans="1:40">
      <c r="A32" s="7">
        <v>30</v>
      </c>
      <c r="B32" s="4">
        <v>0</v>
      </c>
      <c r="C32" s="5">
        <v>0</v>
      </c>
      <c r="D32" s="13">
        <v>9.2100000000000009</v>
      </c>
      <c r="E32" s="13">
        <v>14.887</v>
      </c>
      <c r="F32" s="13">
        <v>22.189</v>
      </c>
      <c r="G32" s="13">
        <v>27.265000000000001</v>
      </c>
      <c r="H32" s="13">
        <v>17.373000000000001</v>
      </c>
      <c r="I32" s="13">
        <v>18.37</v>
      </c>
      <c r="J32" s="13">
        <v>21.635000000000002</v>
      </c>
      <c r="K32" s="13">
        <v>13.794</v>
      </c>
      <c r="L32" s="13">
        <v>12.981999999999999</v>
      </c>
      <c r="M32" s="13">
        <v>11.64</v>
      </c>
      <c r="N32" s="13">
        <v>10.929</v>
      </c>
      <c r="O32" s="13">
        <v>14.074</v>
      </c>
      <c r="P32" s="13">
        <v>21.2</v>
      </c>
      <c r="Q32" s="13">
        <v>25.736000000000001</v>
      </c>
      <c r="R32" s="13">
        <v>25.085000000000001</v>
      </c>
      <c r="S32" s="12">
        <f t="shared" si="0"/>
        <v>17.757933333333334</v>
      </c>
      <c r="T32" s="12">
        <f t="shared" si="1"/>
        <v>9.2100000000000009</v>
      </c>
      <c r="U32" s="12">
        <f t="shared" si="2"/>
        <v>27.265000000000001</v>
      </c>
      <c r="V32" s="12">
        <f t="shared" si="3"/>
        <v>18.055</v>
      </c>
      <c r="W32" s="13">
        <v>70.408315612224058</v>
      </c>
      <c r="X32" s="13">
        <v>90.540405585774536</v>
      </c>
      <c r="Y32" s="13">
        <v>85.957989340883245</v>
      </c>
      <c r="Z32" s="13">
        <v>121.2767790075044</v>
      </c>
      <c r="AA32" s="13">
        <v>204.45551969748291</v>
      </c>
      <c r="AB32" s="13">
        <v>309.55807158991314</v>
      </c>
      <c r="AC32" s="13">
        <v>454.42854884158362</v>
      </c>
      <c r="AD32" s="13">
        <v>382.13098166085013</v>
      </c>
      <c r="AE32" s="13">
        <v>396.37910176995109</v>
      </c>
      <c r="AF32" s="13">
        <v>217.60717544974634</v>
      </c>
      <c r="AG32" s="13">
        <v>165.1653351678996</v>
      </c>
      <c r="AH32" s="13">
        <v>141.40068113965327</v>
      </c>
      <c r="AI32" s="13">
        <v>390.67255581830409</v>
      </c>
      <c r="AJ32" s="13">
        <v>270.28196454886239</v>
      </c>
      <c r="AK32" s="14">
        <v>235.733101802188</v>
      </c>
      <c r="AL32" s="12">
        <f t="shared" si="7"/>
        <v>70.408315612224058</v>
      </c>
      <c r="AM32" s="12">
        <f t="shared" si="8"/>
        <v>454.42854884158362</v>
      </c>
      <c r="AN32" s="12">
        <f t="shared" si="9"/>
        <v>384.02023322935958</v>
      </c>
    </row>
    <row r="33" spans="1:40">
      <c r="A33" s="7">
        <v>31</v>
      </c>
      <c r="B33" s="4">
        <v>1</v>
      </c>
      <c r="C33" s="5">
        <v>1</v>
      </c>
      <c r="D33" s="13">
        <v>10.25</v>
      </c>
      <c r="E33" s="13">
        <v>16.222999999999999</v>
      </c>
      <c r="F33" s="13">
        <v>15.191000000000001</v>
      </c>
      <c r="G33" s="13">
        <v>15.576000000000001</v>
      </c>
      <c r="H33" s="13">
        <v>13.11</v>
      </c>
      <c r="I33" s="13">
        <v>10.86</v>
      </c>
      <c r="J33" s="13">
        <v>11.839</v>
      </c>
      <c r="K33" s="13">
        <v>8.0289999999999999</v>
      </c>
      <c r="L33" s="13">
        <v>8.9819999999999993</v>
      </c>
      <c r="M33" s="13">
        <v>7.1929999999999996</v>
      </c>
      <c r="N33" s="13">
        <v>9.609</v>
      </c>
      <c r="O33" s="13">
        <v>8.8379999999999992</v>
      </c>
      <c r="P33" s="13">
        <v>11.246</v>
      </c>
      <c r="Q33" s="13">
        <v>7.423</v>
      </c>
      <c r="R33" s="13">
        <v>6.9080000000000004</v>
      </c>
      <c r="S33" s="12">
        <f t="shared" si="0"/>
        <v>10.751799999999999</v>
      </c>
      <c r="T33" s="12">
        <f t="shared" si="1"/>
        <v>6.9080000000000004</v>
      </c>
      <c r="U33" s="12">
        <f t="shared" si="2"/>
        <v>16.222999999999999</v>
      </c>
      <c r="V33" s="12">
        <f t="shared" si="3"/>
        <v>9.3149999999999977</v>
      </c>
      <c r="W33" s="13">
        <v>58.213109150400939</v>
      </c>
      <c r="X33" s="13">
        <v>68.660246049028601</v>
      </c>
      <c r="Y33" s="13">
        <v>64.299887152199375</v>
      </c>
      <c r="Z33" s="13">
        <v>139.79771446343167</v>
      </c>
      <c r="AA33" s="13">
        <v>104.04751158196457</v>
      </c>
      <c r="AB33" s="13">
        <v>159.4623886256046</v>
      </c>
      <c r="AC33" s="13">
        <v>169.52247787203245</v>
      </c>
      <c r="AD33" s="13">
        <v>125.58338207769711</v>
      </c>
      <c r="AE33" s="13">
        <v>136.52623211081951</v>
      </c>
      <c r="AF33" s="13">
        <v>125.91761224253553</v>
      </c>
      <c r="AG33" s="13">
        <v>174.75228419322676</v>
      </c>
      <c r="AH33" s="13">
        <v>80.618439548853416</v>
      </c>
      <c r="AI33" s="13">
        <v>69.405771784096771</v>
      </c>
      <c r="AJ33" s="13">
        <v>55.674594373718719</v>
      </c>
      <c r="AK33" s="14">
        <v>109.462975087544</v>
      </c>
      <c r="AL33" s="12">
        <f t="shared" si="7"/>
        <v>55.674594373718719</v>
      </c>
      <c r="AM33" s="12">
        <f t="shared" si="8"/>
        <v>174.75228419322676</v>
      </c>
      <c r="AN33" s="12">
        <f t="shared" si="9"/>
        <v>119.07768981950804</v>
      </c>
    </row>
    <row r="34" spans="1:40">
      <c r="A34" s="7">
        <v>32</v>
      </c>
      <c r="B34" s="4">
        <v>1</v>
      </c>
      <c r="C34" s="5">
        <v>0</v>
      </c>
      <c r="D34" s="13">
        <v>4.7630999999999997</v>
      </c>
      <c r="E34" s="13">
        <v>3.2945000000000002</v>
      </c>
      <c r="F34" s="13">
        <v>2.2736999999999998</v>
      </c>
      <c r="G34" s="13">
        <v>2.7858000000000001</v>
      </c>
      <c r="H34" s="13">
        <v>3.5282</v>
      </c>
      <c r="I34" s="13">
        <v>1.7432000000000001</v>
      </c>
      <c r="J34" s="13">
        <v>3.5750999999999999</v>
      </c>
      <c r="K34" s="13">
        <v>4.3170000000000002</v>
      </c>
      <c r="L34" s="13">
        <v>4.5956999999999999</v>
      </c>
      <c r="M34" s="13">
        <v>4.3876999999999997</v>
      </c>
      <c r="N34" s="13">
        <v>1.7817000000000001</v>
      </c>
      <c r="O34" s="13">
        <v>3.1800999999999999</v>
      </c>
      <c r="P34" s="13">
        <v>5.4817</v>
      </c>
      <c r="Q34" s="13">
        <v>2.3898999999999999</v>
      </c>
      <c r="R34" s="13">
        <v>3.2867999999999999</v>
      </c>
      <c r="S34" s="12">
        <f t="shared" si="0"/>
        <v>3.4256133333333336</v>
      </c>
      <c r="T34" s="12">
        <f t="shared" si="1"/>
        <v>1.7432000000000001</v>
      </c>
      <c r="U34" s="12">
        <f t="shared" si="2"/>
        <v>5.4817</v>
      </c>
      <c r="V34" s="12">
        <f t="shared" si="3"/>
        <v>3.7385000000000002</v>
      </c>
      <c r="W34" s="13">
        <v>205.25842550404232</v>
      </c>
      <c r="X34" s="13">
        <v>128.50985554678414</v>
      </c>
      <c r="Y34" s="13">
        <v>111.91195167286052</v>
      </c>
      <c r="Z34" s="13">
        <v>178.90340278791695</v>
      </c>
      <c r="AA34" s="13">
        <v>242.756135057113</v>
      </c>
      <c r="AB34" s="13">
        <v>245.41922622730405</v>
      </c>
      <c r="AC34" s="13">
        <v>268.06473272794796</v>
      </c>
      <c r="AD34" s="13">
        <v>158.95895644962488</v>
      </c>
      <c r="AE34" s="13">
        <v>223.79929169146635</v>
      </c>
      <c r="AF34" s="13">
        <v>172.7244187095973</v>
      </c>
      <c r="AG34" s="13">
        <v>170.09201241119047</v>
      </c>
      <c r="AH34" s="13">
        <v>83.389693617230833</v>
      </c>
      <c r="AI34" s="13">
        <v>72.068488826222207</v>
      </c>
      <c r="AJ34" s="13">
        <v>105.67996158355193</v>
      </c>
      <c r="AK34" s="14">
        <v>169.10975377234701</v>
      </c>
      <c r="AL34" s="12">
        <f t="shared" si="7"/>
        <v>72.068488826222207</v>
      </c>
      <c r="AM34" s="12">
        <f t="shared" si="8"/>
        <v>268.06473272794796</v>
      </c>
      <c r="AN34" s="12">
        <f t="shared" si="9"/>
        <v>195.99624390172573</v>
      </c>
    </row>
    <row r="35" spans="1:40">
      <c r="A35" s="7">
        <v>33</v>
      </c>
      <c r="B35" s="4">
        <v>1</v>
      </c>
      <c r="C35" s="5">
        <v>0</v>
      </c>
      <c r="D35" s="13">
        <v>4.0890000000000004</v>
      </c>
      <c r="E35" s="13">
        <v>5.2546999999999997</v>
      </c>
      <c r="F35" s="13">
        <v>5.2060000000000004</v>
      </c>
      <c r="G35" s="13">
        <v>14.719799999999999</v>
      </c>
      <c r="H35" s="13">
        <v>17.507000000000001</v>
      </c>
      <c r="I35" s="13">
        <v>17.831800000000001</v>
      </c>
      <c r="J35" s="13">
        <v>17.3447</v>
      </c>
      <c r="K35" s="13">
        <v>12.680199999999999</v>
      </c>
      <c r="L35" s="13">
        <v>9.7195999999999998</v>
      </c>
      <c r="M35" s="13">
        <v>9.7401999999999997</v>
      </c>
      <c r="N35" s="13">
        <v>5.6574999999999998</v>
      </c>
      <c r="O35" s="13">
        <v>4.2649999999999997</v>
      </c>
      <c r="P35" s="13">
        <v>3.2355</v>
      </c>
      <c r="Q35" s="13">
        <v>1.2998000000000001</v>
      </c>
      <c r="R35" s="13">
        <v>4.9088000000000003</v>
      </c>
      <c r="S35" s="12">
        <f t="shared" si="0"/>
        <v>8.8973066666666689</v>
      </c>
      <c r="T35" s="12">
        <f t="shared" si="1"/>
        <v>1.2998000000000001</v>
      </c>
      <c r="U35" s="12">
        <f t="shared" si="2"/>
        <v>17.831800000000001</v>
      </c>
      <c r="V35" s="12">
        <f t="shared" si="3"/>
        <v>16.532</v>
      </c>
      <c r="W35" s="13">
        <v>47.811900000000001</v>
      </c>
      <c r="X35" s="13">
        <v>81.412199999999999</v>
      </c>
      <c r="Y35" s="13">
        <v>43.053199999999997</v>
      </c>
      <c r="Z35" s="13">
        <v>43.627499999999998</v>
      </c>
      <c r="AA35" s="13">
        <v>84.928200000000004</v>
      </c>
      <c r="AB35" s="13">
        <v>80.679299999999998</v>
      </c>
      <c r="AC35" s="13">
        <v>93.864500000000007</v>
      </c>
      <c r="AD35" s="13">
        <v>91.637699999999995</v>
      </c>
      <c r="AE35" s="13"/>
      <c r="AF35" s="13">
        <v>98.194599999999994</v>
      </c>
      <c r="AG35" s="13"/>
      <c r="AH35" s="13">
        <v>62.987299999999998</v>
      </c>
      <c r="AI35" s="13">
        <v>52.301000000000002</v>
      </c>
      <c r="AJ35" s="13">
        <v>35.841700000000003</v>
      </c>
      <c r="AK35" s="14">
        <v>68.028251603835599</v>
      </c>
      <c r="AL35" s="12">
        <f t="shared" si="7"/>
        <v>35.841700000000003</v>
      </c>
      <c r="AM35" s="12">
        <f t="shared" si="8"/>
        <v>98.194599999999994</v>
      </c>
      <c r="AN35" s="12">
        <f t="shared" si="9"/>
        <v>62.352899999999991</v>
      </c>
    </row>
    <row r="36" spans="1:40">
      <c r="A36" s="7">
        <v>34</v>
      </c>
      <c r="B36" s="4">
        <v>1</v>
      </c>
      <c r="C36" s="5">
        <v>1</v>
      </c>
      <c r="D36" s="18">
        <v>2.0819999999999999</v>
      </c>
      <c r="E36" s="18">
        <v>2.6349999999999998</v>
      </c>
      <c r="F36" s="18">
        <v>2.012</v>
      </c>
      <c r="G36" s="18">
        <v>3.6339999999999999</v>
      </c>
      <c r="H36" s="18">
        <v>3.802</v>
      </c>
      <c r="I36" s="18">
        <v>3.2530000000000001</v>
      </c>
      <c r="J36" s="18">
        <v>7.3630000000000004</v>
      </c>
      <c r="K36" s="13">
        <v>3.0649999999999999</v>
      </c>
      <c r="L36" s="18">
        <v>2.8530000000000002</v>
      </c>
      <c r="M36" s="18">
        <v>1.8879999999999999</v>
      </c>
      <c r="N36" s="18">
        <v>1.9339999999999999</v>
      </c>
      <c r="O36" s="18">
        <v>4.8099999999999996</v>
      </c>
      <c r="P36" s="18">
        <v>1.526</v>
      </c>
      <c r="Q36" s="18">
        <v>4.7889999999999997</v>
      </c>
      <c r="R36" s="18">
        <v>1.232</v>
      </c>
      <c r="S36" s="12">
        <f t="shared" si="0"/>
        <v>3.1252000000000004</v>
      </c>
      <c r="T36" s="12">
        <f t="shared" si="1"/>
        <v>1.232</v>
      </c>
      <c r="U36" s="12">
        <f t="shared" si="2"/>
        <v>7.3630000000000004</v>
      </c>
      <c r="V36" s="12">
        <f t="shared" si="3"/>
        <v>6.1310000000000002</v>
      </c>
      <c r="W36" s="18">
        <v>13.829389958716879</v>
      </c>
      <c r="X36" s="18">
        <v>30.177957536079596</v>
      </c>
      <c r="Y36" s="18">
        <v>37.636613809662045</v>
      </c>
      <c r="Z36" s="18">
        <v>55.947667248955618</v>
      </c>
      <c r="AA36" s="18">
        <v>25.170153603653286</v>
      </c>
      <c r="AB36" s="18">
        <v>113.3841221448379</v>
      </c>
      <c r="AC36" s="18">
        <v>49.673063770276023</v>
      </c>
      <c r="AD36" s="18">
        <v>33.712054907335244</v>
      </c>
      <c r="AE36" s="18">
        <v>77.04967945860372</v>
      </c>
      <c r="AF36" s="18">
        <v>46.180643142597233</v>
      </c>
      <c r="AG36" s="18">
        <v>21.818478086507639</v>
      </c>
      <c r="AH36" s="18">
        <v>13.294879986339662</v>
      </c>
      <c r="AI36" s="18">
        <v>9.9032798538287334</v>
      </c>
      <c r="AJ36" s="18">
        <v>9.5406068241243371</v>
      </c>
      <c r="AK36" s="14">
        <v>38.379899309394098</v>
      </c>
      <c r="AL36" s="12">
        <f t="shared" si="7"/>
        <v>9.5406068241243371</v>
      </c>
      <c r="AM36" s="12">
        <f t="shared" si="8"/>
        <v>113.3841221448379</v>
      </c>
      <c r="AN36" s="12">
        <f t="shared" si="9"/>
        <v>103.84351532071356</v>
      </c>
    </row>
    <row r="37" spans="1:40">
      <c r="A37" s="7">
        <v>35</v>
      </c>
      <c r="B37" s="4">
        <v>1</v>
      </c>
      <c r="C37" s="5">
        <v>0</v>
      </c>
      <c r="D37" s="18">
        <v>3.511885203840913</v>
      </c>
      <c r="E37" s="18">
        <v>22.209370913065673</v>
      </c>
      <c r="F37" s="18">
        <v>18.783098639226647</v>
      </c>
      <c r="G37" s="13"/>
      <c r="H37" s="18">
        <v>0.30119962471708361</v>
      </c>
      <c r="I37" s="18">
        <v>5.4556687844933958</v>
      </c>
      <c r="J37" s="18">
        <v>0.94788349856206544</v>
      </c>
      <c r="K37" s="13">
        <v>0.63606113461444347</v>
      </c>
      <c r="L37" s="18">
        <v>2.1419425086545805</v>
      </c>
      <c r="M37" s="18">
        <v>12.11268409289873</v>
      </c>
      <c r="N37" s="18">
        <v>30.702279160412857</v>
      </c>
      <c r="O37" s="18">
        <v>26.831994283532428</v>
      </c>
      <c r="P37" s="18">
        <v>9.904937623732966</v>
      </c>
      <c r="Q37" s="18">
        <v>3.3401193222716046</v>
      </c>
      <c r="R37" s="18">
        <v>5.6422706587630094</v>
      </c>
      <c r="S37" s="12">
        <f t="shared" si="0"/>
        <v>10.180099674913317</v>
      </c>
      <c r="T37" s="12">
        <f t="shared" si="1"/>
        <v>0.30119962471708361</v>
      </c>
      <c r="U37" s="12">
        <f t="shared" si="2"/>
        <v>30.702279160412857</v>
      </c>
      <c r="V37" s="12">
        <f t="shared" si="3"/>
        <v>30.401079535695775</v>
      </c>
      <c r="W37" s="18">
        <v>83.098945173026166</v>
      </c>
      <c r="X37" s="18">
        <v>69.910714981877362</v>
      </c>
      <c r="Y37" s="18">
        <v>75.867139332369135</v>
      </c>
      <c r="Z37" s="18">
        <v>60.408762013530328</v>
      </c>
      <c r="AA37" s="18">
        <v>150.78015503026114</v>
      </c>
      <c r="AB37" s="18">
        <v>205.18272115955105</v>
      </c>
      <c r="AC37" s="18">
        <v>346.02951412126828</v>
      </c>
      <c r="AD37" s="18">
        <v>222.85070594149562</v>
      </c>
      <c r="AE37" s="18">
        <v>62.124591484491653</v>
      </c>
      <c r="AF37" s="18">
        <v>60.441073241086961</v>
      </c>
      <c r="AG37" s="18">
        <v>52.83614148840784</v>
      </c>
      <c r="AH37" s="18">
        <v>298.61352457048281</v>
      </c>
      <c r="AI37" s="18">
        <v>22.81623967613314</v>
      </c>
      <c r="AJ37" s="18">
        <v>91.917098897447389</v>
      </c>
      <c r="AK37" s="14">
        <v>128.77695193653099</v>
      </c>
      <c r="AL37" s="12">
        <f t="shared" si="7"/>
        <v>22.81623967613314</v>
      </c>
      <c r="AM37" s="12">
        <f t="shared" si="8"/>
        <v>346.02951412126828</v>
      </c>
      <c r="AN37" s="12">
        <f t="shared" si="9"/>
        <v>323.21327444513514</v>
      </c>
    </row>
    <row r="38" spans="1:40">
      <c r="A38" s="7">
        <v>36</v>
      </c>
      <c r="B38" s="4">
        <v>1</v>
      </c>
      <c r="C38" s="5">
        <v>0</v>
      </c>
      <c r="D38" s="18">
        <v>17.291630000000001</v>
      </c>
      <c r="E38" s="18">
        <v>2.6755200000000001</v>
      </c>
      <c r="F38" s="18">
        <v>6.0386100000000003</v>
      </c>
      <c r="G38" s="18">
        <v>14.284380000000001</v>
      </c>
      <c r="H38" s="18">
        <v>7.2802600000000002</v>
      </c>
      <c r="I38" s="18">
        <v>8.9916999999999998</v>
      </c>
      <c r="J38" s="18">
        <v>6.2761199999999997</v>
      </c>
      <c r="K38" s="13">
        <v>8.3853600000000004</v>
      </c>
      <c r="L38" s="18">
        <v>5.0320900000000002</v>
      </c>
      <c r="M38" s="18">
        <v>5.4362399999999997</v>
      </c>
      <c r="N38" s="18">
        <v>5.3865699999999999</v>
      </c>
      <c r="O38" s="18">
        <v>3.3545699999999998</v>
      </c>
      <c r="P38" s="18">
        <v>8.44224</v>
      </c>
      <c r="Q38" s="18">
        <v>5.6670299999999996</v>
      </c>
      <c r="R38" s="18">
        <v>10.92545</v>
      </c>
      <c r="S38" s="12">
        <f t="shared" si="0"/>
        <v>7.6978513333333325</v>
      </c>
      <c r="T38" s="12">
        <f t="shared" si="1"/>
        <v>2.6755200000000001</v>
      </c>
      <c r="U38" s="12">
        <f t="shared" si="2"/>
        <v>17.291630000000001</v>
      </c>
      <c r="V38" s="12">
        <f t="shared" si="3"/>
        <v>14.616110000000001</v>
      </c>
      <c r="W38" s="18">
        <v>46.766460000000002</v>
      </c>
      <c r="X38" s="13">
        <v>62.477269999999997</v>
      </c>
      <c r="Y38" s="18">
        <v>88.277979999999999</v>
      </c>
      <c r="Z38" s="18">
        <v>120.17442</v>
      </c>
      <c r="AA38" s="18">
        <v>119.26291000000001</v>
      </c>
      <c r="AB38" s="18">
        <v>118.63562</v>
      </c>
      <c r="AC38" s="18">
        <v>152.72182000000001</v>
      </c>
      <c r="AD38" s="18">
        <v>88.331569999999999</v>
      </c>
      <c r="AE38" s="18">
        <v>212.51500999999999</v>
      </c>
      <c r="AF38" s="18">
        <v>119.75293000000001</v>
      </c>
      <c r="AG38" s="18"/>
      <c r="AH38" s="18">
        <v>84.438569999999999</v>
      </c>
      <c r="AI38" s="18">
        <v>119.05347</v>
      </c>
      <c r="AJ38" s="18">
        <v>65.126999999999995</v>
      </c>
      <c r="AK38" s="14">
        <v>107.502694615385</v>
      </c>
      <c r="AL38" s="12">
        <f t="shared" si="7"/>
        <v>46.766460000000002</v>
      </c>
      <c r="AM38" s="12">
        <f t="shared" si="8"/>
        <v>212.51500999999999</v>
      </c>
      <c r="AN38" s="12">
        <f t="shared" si="9"/>
        <v>165.74854999999999</v>
      </c>
    </row>
    <row r="39" spans="1:40">
      <c r="A39" s="7">
        <v>37</v>
      </c>
      <c r="B39" s="4">
        <v>1</v>
      </c>
      <c r="C39" s="5">
        <v>0</v>
      </c>
      <c r="D39" s="13">
        <v>1.2746999999999999</v>
      </c>
      <c r="E39" s="13">
        <v>0.92879999999999996</v>
      </c>
      <c r="F39" s="13">
        <v>0.14960000000000001</v>
      </c>
      <c r="G39" s="13">
        <v>2.9615</v>
      </c>
      <c r="H39" s="13">
        <v>0.68859999999999999</v>
      </c>
      <c r="I39" s="13">
        <v>1.9534</v>
      </c>
      <c r="J39" s="13">
        <v>4.9465000000000003</v>
      </c>
      <c r="K39" s="13">
        <v>4.9036</v>
      </c>
      <c r="L39" s="13">
        <v>12.727399999999999</v>
      </c>
      <c r="M39" s="13">
        <v>13.1119</v>
      </c>
      <c r="N39" s="13">
        <v>8.4978999999999996</v>
      </c>
      <c r="O39" s="13">
        <v>8.2676999999999996</v>
      </c>
      <c r="P39" s="13">
        <v>6.3391999999999999</v>
      </c>
      <c r="Q39" s="13">
        <v>5.7289000000000003</v>
      </c>
      <c r="R39" s="13">
        <v>4.0854999999999997</v>
      </c>
      <c r="S39" s="12">
        <f t="shared" si="0"/>
        <v>5.1043466666666664</v>
      </c>
      <c r="T39" s="12">
        <f t="shared" si="1"/>
        <v>0.14960000000000001</v>
      </c>
      <c r="U39" s="12">
        <f t="shared" si="2"/>
        <v>13.1119</v>
      </c>
      <c r="V39" s="12">
        <f t="shared" si="3"/>
        <v>12.962300000000001</v>
      </c>
      <c r="W39" s="13">
        <v>33.969342400000002</v>
      </c>
      <c r="X39" s="13">
        <v>42.42754</v>
      </c>
      <c r="Y39" s="13">
        <v>47.394672499999999</v>
      </c>
      <c r="Z39" s="13">
        <v>56.419263200000003</v>
      </c>
      <c r="AA39" s="13">
        <v>40.896608200000003</v>
      </c>
      <c r="AB39" s="13">
        <v>62.028391300000003</v>
      </c>
      <c r="AC39" s="13">
        <v>88.035281800000007</v>
      </c>
      <c r="AD39" s="13">
        <v>107.53884600000001</v>
      </c>
      <c r="AE39" s="13">
        <v>95.359668600000006</v>
      </c>
      <c r="AF39" s="13">
        <v>94.671984100000003</v>
      </c>
      <c r="AG39" s="13">
        <v>147.75268399999999</v>
      </c>
      <c r="AH39" s="13">
        <v>146.476887</v>
      </c>
      <c r="AI39" s="13">
        <v>110.38922700000001</v>
      </c>
      <c r="AJ39" s="13">
        <v>61.523487899999999</v>
      </c>
      <c r="AK39" s="14">
        <v>81.063134538470806</v>
      </c>
      <c r="AL39" s="12">
        <f t="shared" si="7"/>
        <v>33.969342400000002</v>
      </c>
      <c r="AM39" s="12">
        <f t="shared" si="8"/>
        <v>147.75268399999999</v>
      </c>
      <c r="AN39" s="12">
        <f t="shared" si="9"/>
        <v>113.78334159999999</v>
      </c>
    </row>
    <row r="40" spans="1:40">
      <c r="A40" s="7">
        <v>38</v>
      </c>
      <c r="B40" s="4">
        <v>1</v>
      </c>
      <c r="C40" s="5">
        <v>0</v>
      </c>
      <c r="D40" s="13">
        <v>13.8132578163566</v>
      </c>
      <c r="E40" s="13">
        <v>20.649932663032899</v>
      </c>
      <c r="F40" s="13">
        <v>11.908919716808199</v>
      </c>
      <c r="G40" s="13">
        <v>21.3344309494275</v>
      </c>
      <c r="H40" s="13">
        <v>16.894850951456998</v>
      </c>
      <c r="I40" s="13">
        <v>18.426340931290799</v>
      </c>
      <c r="J40" s="13">
        <v>21.7362840850381</v>
      </c>
      <c r="K40" s="13">
        <v>12.967709053120201</v>
      </c>
      <c r="L40" s="13">
        <v>7.91624807276966</v>
      </c>
      <c r="M40" s="13">
        <v>22.485251948355799</v>
      </c>
      <c r="N40" s="13">
        <v>22.024661942164698</v>
      </c>
      <c r="O40" s="13">
        <v>11.547628853432601</v>
      </c>
      <c r="P40" s="13">
        <v>15.183164148214299</v>
      </c>
      <c r="Q40" s="13">
        <v>13.9667874552584</v>
      </c>
      <c r="R40" s="13">
        <v>12.972749511627701</v>
      </c>
      <c r="S40" s="12">
        <f t="shared" si="0"/>
        <v>16.255214539890297</v>
      </c>
      <c r="T40" s="12">
        <f t="shared" si="1"/>
        <v>7.91624807276966</v>
      </c>
      <c r="U40" s="12">
        <f t="shared" si="2"/>
        <v>22.485251948355799</v>
      </c>
      <c r="V40" s="12">
        <f t="shared" si="3"/>
        <v>14.569003875586139</v>
      </c>
      <c r="W40" s="13">
        <v>195.14</v>
      </c>
      <c r="X40" s="13">
        <v>207.25</v>
      </c>
      <c r="Y40" s="13">
        <v>167.321</v>
      </c>
      <c r="Z40" s="13">
        <v>258.42700000000002</v>
      </c>
      <c r="AA40" s="13">
        <v>379.63200000000001</v>
      </c>
      <c r="AB40" s="13">
        <v>279.47699999999998</v>
      </c>
      <c r="AC40" s="13">
        <v>300.03199999999998</v>
      </c>
      <c r="AD40" s="13">
        <v>101.869</v>
      </c>
      <c r="AE40" s="13">
        <v>295.46600000000001</v>
      </c>
      <c r="AF40" s="13">
        <v>145.72200000000001</v>
      </c>
      <c r="AG40" s="13">
        <v>137.13300000000001</v>
      </c>
      <c r="AH40" s="13">
        <v>126.24</v>
      </c>
      <c r="AI40" s="13">
        <v>326.42599999999999</v>
      </c>
      <c r="AJ40" s="13">
        <v>296.48099999999999</v>
      </c>
      <c r="AK40" s="14">
        <v>229.758364904546</v>
      </c>
      <c r="AL40" s="12">
        <f t="shared" si="7"/>
        <v>101.869</v>
      </c>
      <c r="AM40" s="12">
        <f t="shared" si="8"/>
        <v>379.63200000000001</v>
      </c>
      <c r="AN40" s="12">
        <f t="shared" si="9"/>
        <v>277.76300000000003</v>
      </c>
    </row>
    <row r="41" spans="1:40">
      <c r="A41" s="7">
        <v>39</v>
      </c>
      <c r="B41" s="4">
        <v>1</v>
      </c>
      <c r="C41" s="5">
        <v>0</v>
      </c>
      <c r="D41" s="18">
        <v>6.1280000000000001</v>
      </c>
      <c r="E41" s="18">
        <v>10.162000000000001</v>
      </c>
      <c r="F41" s="18">
        <v>7.5469999999999997</v>
      </c>
      <c r="G41" s="18">
        <v>8.157</v>
      </c>
      <c r="H41" s="18">
        <v>12.257999999999999</v>
      </c>
      <c r="I41" s="18">
        <v>10.164</v>
      </c>
      <c r="J41" s="18">
        <v>9.0579999999999998</v>
      </c>
      <c r="K41" s="13">
        <v>9.1940000000000008</v>
      </c>
      <c r="L41" s="18">
        <v>10.863</v>
      </c>
      <c r="M41" s="18">
        <v>7.08</v>
      </c>
      <c r="N41" s="18"/>
      <c r="O41" s="18">
        <v>7.2350000000000003</v>
      </c>
      <c r="P41" s="18">
        <v>7.5179999999999998</v>
      </c>
      <c r="Q41" s="18">
        <v>7.69</v>
      </c>
      <c r="R41" s="18">
        <v>3.5630000000000002</v>
      </c>
      <c r="S41" s="12">
        <f t="shared" si="0"/>
        <v>8.3297857142857143</v>
      </c>
      <c r="T41" s="12">
        <f t="shared" si="1"/>
        <v>3.5630000000000002</v>
      </c>
      <c r="U41" s="12">
        <f t="shared" si="2"/>
        <v>12.257999999999999</v>
      </c>
      <c r="V41" s="12">
        <f t="shared" si="3"/>
        <v>8.6949999999999985</v>
      </c>
      <c r="W41" s="18">
        <v>18.004999999999999</v>
      </c>
      <c r="X41" s="18">
        <v>18.452000000000002</v>
      </c>
      <c r="Y41" s="18"/>
      <c r="Z41" s="18">
        <v>31.728000000000002</v>
      </c>
      <c r="AA41" s="18">
        <v>38.712000000000003</v>
      </c>
      <c r="AB41" s="18">
        <v>45.779000000000003</v>
      </c>
      <c r="AC41" s="18">
        <v>23.195</v>
      </c>
      <c r="AD41" s="18"/>
      <c r="AE41" s="18">
        <v>22.754999999999999</v>
      </c>
      <c r="AF41" s="18">
        <v>46.939</v>
      </c>
      <c r="AG41" s="18">
        <v>27.297999999999998</v>
      </c>
      <c r="AH41" s="18">
        <v>14.728</v>
      </c>
      <c r="AI41" s="18">
        <v>4.8739999999999997</v>
      </c>
      <c r="AJ41" s="18">
        <v>12.035</v>
      </c>
      <c r="AK41" s="14">
        <v>25.375070565026299</v>
      </c>
      <c r="AL41" s="12">
        <f t="shared" si="7"/>
        <v>4.8739999999999997</v>
      </c>
      <c r="AM41" s="12">
        <f t="shared" si="8"/>
        <v>46.939</v>
      </c>
      <c r="AN41" s="12">
        <f t="shared" si="9"/>
        <v>42.064999999999998</v>
      </c>
    </row>
    <row r="42" spans="1:40">
      <c r="A42" s="7">
        <v>40</v>
      </c>
      <c r="B42" s="4">
        <v>1</v>
      </c>
      <c r="C42" s="5">
        <v>0</v>
      </c>
      <c r="D42" s="13">
        <v>2.2877999999999998</v>
      </c>
      <c r="E42" s="13"/>
      <c r="F42" s="13">
        <v>3.9918</v>
      </c>
      <c r="G42" s="13">
        <v>3.3895</v>
      </c>
      <c r="H42" s="13">
        <v>4.8685999999999998</v>
      </c>
      <c r="I42" s="13">
        <v>5.3183999999999996</v>
      </c>
      <c r="J42" s="13">
        <v>5.9645000000000001</v>
      </c>
      <c r="K42" s="13">
        <v>8.9309999999999992</v>
      </c>
      <c r="L42" s="13">
        <v>11.2689</v>
      </c>
      <c r="M42" s="13">
        <v>1.3807</v>
      </c>
      <c r="N42" s="13">
        <v>8.3292999999999999</v>
      </c>
      <c r="O42" s="13">
        <v>6.0667999999999997</v>
      </c>
      <c r="P42" s="13">
        <v>17.360099999999999</v>
      </c>
      <c r="Q42" s="13">
        <v>7.0914999999999999</v>
      </c>
      <c r="R42" s="13">
        <v>10.020200000000001</v>
      </c>
      <c r="S42" s="12">
        <f t="shared" si="0"/>
        <v>6.8763642857142866</v>
      </c>
      <c r="T42" s="12">
        <f t="shared" si="1"/>
        <v>1.3807</v>
      </c>
      <c r="U42" s="12">
        <f t="shared" si="2"/>
        <v>17.360099999999999</v>
      </c>
      <c r="V42" s="12">
        <f t="shared" si="3"/>
        <v>15.979399999999998</v>
      </c>
      <c r="W42" s="13">
        <v>57.444000000000003</v>
      </c>
      <c r="X42" s="13">
        <v>47.73</v>
      </c>
      <c r="Y42" s="13">
        <v>102.044</v>
      </c>
      <c r="Z42" s="13">
        <v>88.135999999999996</v>
      </c>
      <c r="AA42" s="13">
        <v>247.09299999999999</v>
      </c>
      <c r="AB42" s="13">
        <v>150.142</v>
      </c>
      <c r="AC42" s="13">
        <v>154.577</v>
      </c>
      <c r="AD42" s="13">
        <v>235.392</v>
      </c>
      <c r="AE42" s="13">
        <v>143.489</v>
      </c>
      <c r="AF42" s="13">
        <v>359.24799999999999</v>
      </c>
      <c r="AG42" s="13">
        <v>256.274</v>
      </c>
      <c r="AH42" s="13">
        <v>88.632000000000005</v>
      </c>
      <c r="AI42" s="13">
        <v>180.096</v>
      </c>
      <c r="AJ42" s="13">
        <v>57.444000000000003</v>
      </c>
      <c r="AK42" s="14">
        <v>154.83874361267701</v>
      </c>
      <c r="AL42" s="12">
        <f t="shared" si="7"/>
        <v>47.73</v>
      </c>
      <c r="AM42" s="12">
        <f t="shared" si="8"/>
        <v>359.24799999999999</v>
      </c>
      <c r="AN42" s="12">
        <f t="shared" si="9"/>
        <v>311.51799999999997</v>
      </c>
    </row>
    <row r="43" spans="1:40">
      <c r="A43" s="7">
        <v>41</v>
      </c>
      <c r="B43" s="4">
        <v>1</v>
      </c>
      <c r="C43" s="5">
        <v>1</v>
      </c>
      <c r="D43" s="18">
        <v>5.68</v>
      </c>
      <c r="E43" s="18">
        <v>2.68</v>
      </c>
      <c r="F43" s="18">
        <v>3.5939999999999999</v>
      </c>
      <c r="G43" s="18">
        <v>1.7050000000000001</v>
      </c>
      <c r="H43" s="18">
        <v>2.8690000000000002</v>
      </c>
      <c r="I43" s="18">
        <v>7.2549999999999999</v>
      </c>
      <c r="J43" s="18">
        <v>4.63</v>
      </c>
      <c r="K43" s="13">
        <v>7.6159999999999997</v>
      </c>
      <c r="L43" s="18">
        <v>2.9390000000000001</v>
      </c>
      <c r="M43" s="18">
        <v>3.3069999999999999</v>
      </c>
      <c r="N43" s="18">
        <v>2.0790000000000002</v>
      </c>
      <c r="O43" s="18">
        <v>3.5710000000000002</v>
      </c>
      <c r="P43" s="18">
        <v>3.61</v>
      </c>
      <c r="Q43" s="18">
        <v>2.6480000000000001</v>
      </c>
      <c r="R43" s="18">
        <v>3.5070000000000001</v>
      </c>
      <c r="S43" s="12">
        <f t="shared" si="0"/>
        <v>3.8459999999999996</v>
      </c>
      <c r="T43" s="12">
        <f t="shared" si="1"/>
        <v>1.7050000000000001</v>
      </c>
      <c r="U43" s="12">
        <f t="shared" si="2"/>
        <v>7.6159999999999997</v>
      </c>
      <c r="V43" s="12">
        <f t="shared" si="3"/>
        <v>5.9109999999999996</v>
      </c>
      <c r="W43" s="13">
        <v>50.900080000000003</v>
      </c>
      <c r="X43" s="13">
        <v>48.990319999999997</v>
      </c>
      <c r="Y43" s="13">
        <v>133.91104999999999</v>
      </c>
      <c r="Z43" s="13">
        <v>80.896810000000002</v>
      </c>
      <c r="AA43" s="13">
        <v>90.862229999999997</v>
      </c>
      <c r="AB43" s="13">
        <v>149.53233</v>
      </c>
      <c r="AC43" s="13">
        <v>129.03944999999999</v>
      </c>
      <c r="AD43" s="13">
        <v>104.56466</v>
      </c>
      <c r="AE43" s="13">
        <v>180.62279000000001</v>
      </c>
      <c r="AF43" s="13">
        <v>130.79778999999999</v>
      </c>
      <c r="AG43" s="13">
        <v>61.928660000000001</v>
      </c>
      <c r="AH43" s="13">
        <v>34.905279999999998</v>
      </c>
      <c r="AI43" s="13">
        <v>37.992229999999999</v>
      </c>
      <c r="AJ43" s="18"/>
      <c r="AK43" s="14">
        <v>94.995667692307705</v>
      </c>
      <c r="AL43" s="12">
        <f t="shared" si="7"/>
        <v>34.905279999999998</v>
      </c>
      <c r="AM43" s="12">
        <f t="shared" si="8"/>
        <v>180.62279000000001</v>
      </c>
      <c r="AN43" s="12">
        <f t="shared" si="9"/>
        <v>145.71751</v>
      </c>
    </row>
    <row r="44" spans="1:40">
      <c r="A44" s="7">
        <v>42</v>
      </c>
      <c r="B44" s="4">
        <v>1</v>
      </c>
      <c r="C44" s="5">
        <v>1</v>
      </c>
      <c r="D44" s="13">
        <v>24.9879</v>
      </c>
      <c r="E44" s="13"/>
      <c r="F44" s="13">
        <v>12.712</v>
      </c>
      <c r="G44" s="13">
        <v>7.5521000000000003</v>
      </c>
      <c r="H44" s="13">
        <v>4.2244000000000002</v>
      </c>
      <c r="I44" s="13">
        <v>6.7789000000000001</v>
      </c>
      <c r="J44" s="13">
        <v>17.376300000000001</v>
      </c>
      <c r="K44" s="13">
        <v>14.359</v>
      </c>
      <c r="L44" s="13">
        <v>8.9549000000000003</v>
      </c>
      <c r="M44" s="13">
        <v>14.414</v>
      </c>
      <c r="N44" s="13">
        <v>4.8101000000000003</v>
      </c>
      <c r="O44" s="13">
        <v>6.0102000000000002</v>
      </c>
      <c r="P44" s="13">
        <v>3.3797999999999999</v>
      </c>
      <c r="Q44" s="13">
        <v>4.1048</v>
      </c>
      <c r="R44" s="13">
        <v>16.863800000000001</v>
      </c>
      <c r="S44" s="12">
        <f t="shared" si="0"/>
        <v>10.4663</v>
      </c>
      <c r="T44" s="12">
        <f t="shared" si="1"/>
        <v>3.3797999999999999</v>
      </c>
      <c r="U44" s="12">
        <f t="shared" si="2"/>
        <v>24.9879</v>
      </c>
      <c r="V44" s="12">
        <f t="shared" si="3"/>
        <v>21.6081</v>
      </c>
      <c r="W44" s="13">
        <v>124.53829428812334</v>
      </c>
      <c r="X44" s="13">
        <v>168.72788046224926</v>
      </c>
      <c r="Y44" s="13">
        <v>193.02903500377181</v>
      </c>
      <c r="Z44" s="13">
        <v>175.63008309408727</v>
      </c>
      <c r="AA44" s="13">
        <v>131.59500636772194</v>
      </c>
      <c r="AB44" s="13">
        <v>60.830402810654036</v>
      </c>
      <c r="AC44" s="13">
        <v>62.244129921387021</v>
      </c>
      <c r="AD44" s="13">
        <v>54.180318425840525</v>
      </c>
      <c r="AE44" s="13">
        <v>31.075662064093365</v>
      </c>
      <c r="AF44" s="13">
        <v>63.445936302420868</v>
      </c>
      <c r="AG44" s="13">
        <v>94.035536012407434</v>
      </c>
      <c r="AH44" s="13">
        <v>84.179414949696962</v>
      </c>
      <c r="AI44" s="13">
        <v>51.816258383096553</v>
      </c>
      <c r="AJ44" s="13">
        <v>37.772575827414911</v>
      </c>
      <c r="AK44" s="14">
        <v>95.221466708068903</v>
      </c>
      <c r="AL44" s="12">
        <f t="shared" si="7"/>
        <v>31.075662064093365</v>
      </c>
      <c r="AM44" s="12">
        <f t="shared" si="8"/>
        <v>193.02903500377181</v>
      </c>
      <c r="AN44" s="12">
        <f t="shared" si="9"/>
        <v>161.95337293967845</v>
      </c>
    </row>
    <row r="45" spans="1:40">
      <c r="A45" s="7">
        <v>43</v>
      </c>
      <c r="B45" s="4">
        <v>0</v>
      </c>
      <c r="C45" s="5">
        <v>0</v>
      </c>
      <c r="D45" s="18">
        <v>5.9630000000000001</v>
      </c>
      <c r="E45" s="18">
        <v>3.0979999999999999</v>
      </c>
      <c r="F45" s="18">
        <v>2.2450000000000001</v>
      </c>
      <c r="G45" s="18">
        <v>1.7849999999999999</v>
      </c>
      <c r="H45" s="18">
        <v>2.4780000000000002</v>
      </c>
      <c r="I45" s="18">
        <v>1.6950000000000001</v>
      </c>
      <c r="J45" s="18">
        <v>2.089</v>
      </c>
      <c r="K45" s="18">
        <v>1.0309999999999999</v>
      </c>
      <c r="L45" s="18"/>
      <c r="M45" s="18">
        <v>9.1289999999999996</v>
      </c>
      <c r="N45" s="18"/>
      <c r="O45" s="18">
        <v>7.1020000000000003</v>
      </c>
      <c r="P45" s="18"/>
      <c r="Q45" s="18"/>
      <c r="R45" s="18">
        <v>7.4210000000000003</v>
      </c>
      <c r="S45" s="12">
        <f t="shared" si="0"/>
        <v>4.0032727272727264</v>
      </c>
      <c r="T45" s="12">
        <f t="shared" si="1"/>
        <v>1.0309999999999999</v>
      </c>
      <c r="U45" s="12">
        <f t="shared" si="2"/>
        <v>9.1289999999999996</v>
      </c>
      <c r="V45" s="12">
        <f t="shared" si="3"/>
        <v>8.097999999999999</v>
      </c>
      <c r="W45" s="18">
        <v>0.25019999999999998</v>
      </c>
      <c r="X45" s="18"/>
      <c r="Y45" s="18">
        <v>4.6024000000000003</v>
      </c>
      <c r="Z45" s="18"/>
      <c r="AA45" s="18">
        <v>2.1916899999999999</v>
      </c>
      <c r="AB45" s="18"/>
      <c r="AC45" s="18"/>
      <c r="AD45" s="18">
        <v>15.27778</v>
      </c>
      <c r="AE45" s="18">
        <v>49.090690000000002</v>
      </c>
      <c r="AF45" s="18">
        <v>73.129689999999997</v>
      </c>
      <c r="AG45" s="18">
        <v>68.585999999999999</v>
      </c>
      <c r="AH45" s="18">
        <v>123.86653</v>
      </c>
      <c r="AI45" s="18"/>
      <c r="AJ45" s="18">
        <v>152.57077000000001</v>
      </c>
      <c r="AK45" s="14">
        <v>54.396194444444397</v>
      </c>
      <c r="AL45" s="12">
        <f t="shared" si="7"/>
        <v>0.25019999999999998</v>
      </c>
      <c r="AM45" s="12">
        <f t="shared" si="8"/>
        <v>152.57077000000001</v>
      </c>
      <c r="AN45" s="12">
        <f t="shared" si="9"/>
        <v>152.32057</v>
      </c>
    </row>
    <row r="46" spans="1:40">
      <c r="A46" s="7">
        <v>44</v>
      </c>
      <c r="B46" s="4">
        <v>0</v>
      </c>
      <c r="C46" s="5">
        <v>0</v>
      </c>
      <c r="D46" s="13">
        <v>3.0047000000000001</v>
      </c>
      <c r="E46" s="13">
        <v>1.4136</v>
      </c>
      <c r="F46" s="13">
        <v>3.2831000000000001</v>
      </c>
      <c r="G46" s="13">
        <v>3.0152000000000001</v>
      </c>
      <c r="H46" s="13">
        <v>2.8111000000000002</v>
      </c>
      <c r="I46" s="13">
        <v>4.4042000000000003</v>
      </c>
      <c r="J46" s="13">
        <v>4.3733000000000004</v>
      </c>
      <c r="K46" s="13">
        <v>3.7301000000000002</v>
      </c>
      <c r="L46" s="13">
        <v>3.0398000000000001</v>
      </c>
      <c r="M46" s="13">
        <v>2.7690000000000001</v>
      </c>
      <c r="N46" s="13">
        <v>3.3603999999999998</v>
      </c>
      <c r="O46" s="13">
        <v>3.7465000000000002</v>
      </c>
      <c r="P46" s="13">
        <v>4.2507999999999999</v>
      </c>
      <c r="Q46" s="13">
        <v>4.8630000000000004</v>
      </c>
      <c r="R46" s="13">
        <v>5.0289999999999999</v>
      </c>
      <c r="S46" s="12">
        <f t="shared" si="0"/>
        <v>3.5395866666666658</v>
      </c>
      <c r="T46" s="12">
        <f t="shared" si="1"/>
        <v>1.4136</v>
      </c>
      <c r="U46" s="12">
        <f t="shared" si="2"/>
        <v>5.0289999999999999</v>
      </c>
      <c r="V46" s="12">
        <f t="shared" si="3"/>
        <v>3.6154000000000002</v>
      </c>
      <c r="W46" s="13">
        <v>28.37</v>
      </c>
      <c r="X46" s="13">
        <v>35.720999999999997</v>
      </c>
      <c r="Y46" s="13">
        <v>31.638000000000002</v>
      </c>
      <c r="Z46" s="13">
        <v>42.195</v>
      </c>
      <c r="AA46" s="13">
        <v>33.308</v>
      </c>
      <c r="AB46" s="13">
        <v>45.765999999999998</v>
      </c>
      <c r="AC46" s="13">
        <v>45.261000000000003</v>
      </c>
      <c r="AD46" s="13">
        <v>25.047999999999998</v>
      </c>
      <c r="AE46" s="13">
        <v>31.564</v>
      </c>
      <c r="AF46" s="13">
        <v>54.104999999999997</v>
      </c>
      <c r="AG46" s="13">
        <v>81.105999999999995</v>
      </c>
      <c r="AH46" s="13">
        <v>69.981999999999999</v>
      </c>
      <c r="AI46" s="13">
        <v>150.64400000000001</v>
      </c>
      <c r="AJ46" s="13">
        <v>120.825</v>
      </c>
      <c r="AK46" s="14">
        <v>56.823896781438499</v>
      </c>
      <c r="AL46" s="12">
        <f t="shared" si="7"/>
        <v>25.047999999999998</v>
      </c>
      <c r="AM46" s="12">
        <f t="shared" si="8"/>
        <v>150.64400000000001</v>
      </c>
      <c r="AN46" s="12">
        <f t="shared" si="9"/>
        <v>125.596</v>
      </c>
    </row>
    <row r="47" spans="1:40">
      <c r="A47" s="7">
        <v>45</v>
      </c>
      <c r="B47" s="4">
        <v>1</v>
      </c>
      <c r="C47" s="5">
        <v>0</v>
      </c>
      <c r="D47" s="18">
        <v>2.9239999999999999</v>
      </c>
      <c r="E47" s="18">
        <v>4.1710000000000003</v>
      </c>
      <c r="F47" s="18"/>
      <c r="G47" s="18">
        <v>4.0730000000000004</v>
      </c>
      <c r="H47" s="18">
        <v>4.6929999999999996</v>
      </c>
      <c r="I47" s="18">
        <v>3.8450000000000002</v>
      </c>
      <c r="J47" s="18">
        <v>4.0609999999999999</v>
      </c>
      <c r="K47" s="18">
        <v>1.4450000000000001</v>
      </c>
      <c r="L47" s="18">
        <v>4.585</v>
      </c>
      <c r="M47" s="18"/>
      <c r="N47" s="18">
        <v>4.43</v>
      </c>
      <c r="O47" s="18">
        <v>5.9390000000000001</v>
      </c>
      <c r="P47" s="18">
        <v>9.8000000000000007</v>
      </c>
      <c r="Q47" s="18">
        <v>4.22</v>
      </c>
      <c r="R47" s="18">
        <v>4.1950000000000003</v>
      </c>
      <c r="S47" s="12">
        <f t="shared" si="0"/>
        <v>4.4908461538461548</v>
      </c>
      <c r="T47" s="12">
        <f t="shared" si="1"/>
        <v>1.4450000000000001</v>
      </c>
      <c r="U47" s="12">
        <f t="shared" si="2"/>
        <v>9.8000000000000007</v>
      </c>
      <c r="V47" s="12">
        <f t="shared" si="3"/>
        <v>8.3550000000000004</v>
      </c>
      <c r="W47" s="18">
        <v>49.413490000000003</v>
      </c>
      <c r="X47" s="18">
        <v>31.637779999999999</v>
      </c>
      <c r="Y47" s="18"/>
      <c r="Z47" s="18">
        <v>16.845400000000001</v>
      </c>
      <c r="AA47" s="18">
        <v>30.66339</v>
      </c>
      <c r="AB47" s="18">
        <v>25.611509999999999</v>
      </c>
      <c r="AC47" s="18">
        <v>2.3306499999999999</v>
      </c>
      <c r="AD47" s="18">
        <v>14.18774</v>
      </c>
      <c r="AE47" s="18">
        <v>55.914099999999998</v>
      </c>
      <c r="AF47" s="18">
        <v>87.527439999999999</v>
      </c>
      <c r="AG47" s="18">
        <v>5.3956900000000001</v>
      </c>
      <c r="AH47" s="18"/>
      <c r="AI47" s="18"/>
      <c r="AJ47" s="18"/>
      <c r="AK47" s="14">
        <v>31.952718999999998</v>
      </c>
      <c r="AL47" s="12">
        <f t="shared" si="7"/>
        <v>2.3306499999999999</v>
      </c>
      <c r="AM47" s="12">
        <f t="shared" si="8"/>
        <v>87.527439999999999</v>
      </c>
      <c r="AN47" s="12">
        <f t="shared" si="9"/>
        <v>85.196789999999993</v>
      </c>
    </row>
    <row r="48" spans="1:40">
      <c r="A48" s="7">
        <v>46</v>
      </c>
      <c r="B48" s="4">
        <v>1</v>
      </c>
      <c r="C48" s="5">
        <v>1</v>
      </c>
      <c r="D48" s="18">
        <v>1.8329599999999999</v>
      </c>
      <c r="E48" s="18"/>
      <c r="F48" s="18"/>
      <c r="G48" s="18">
        <v>4.5450999999999997</v>
      </c>
      <c r="H48" s="18">
        <v>5.1780200000000001</v>
      </c>
      <c r="I48" s="18">
        <v>5.5606099999999996</v>
      </c>
      <c r="J48" s="18"/>
      <c r="K48" s="19">
        <v>3.69536</v>
      </c>
      <c r="L48" s="18"/>
      <c r="M48" s="18">
        <v>3.0422699999999998</v>
      </c>
      <c r="N48" s="18">
        <v>1.3786</v>
      </c>
      <c r="O48" s="18">
        <v>2.94896</v>
      </c>
      <c r="P48" s="18">
        <v>2.9295900000000001</v>
      </c>
      <c r="Q48" s="18">
        <v>6.0911</v>
      </c>
      <c r="R48" s="18" t="s">
        <v>1</v>
      </c>
      <c r="S48" s="12">
        <f t="shared" si="0"/>
        <v>3.7202569999999993</v>
      </c>
      <c r="T48" s="12">
        <f t="shared" si="1"/>
        <v>1.3786</v>
      </c>
      <c r="U48" s="12">
        <f t="shared" si="2"/>
        <v>6.0911</v>
      </c>
      <c r="V48" s="12">
        <f t="shared" si="3"/>
        <v>4.7125000000000004</v>
      </c>
      <c r="W48" s="18"/>
      <c r="X48" s="18">
        <v>4.7021300000000004</v>
      </c>
      <c r="Y48" s="18"/>
      <c r="Z48" s="18">
        <v>10.119619999999999</v>
      </c>
      <c r="AA48" s="18">
        <v>30.180520000000001</v>
      </c>
      <c r="AB48" s="18">
        <v>54.741849999999999</v>
      </c>
      <c r="AC48" s="18">
        <v>65.560969999999998</v>
      </c>
      <c r="AD48" s="18"/>
      <c r="AE48" s="18"/>
      <c r="AF48" s="18"/>
      <c r="AG48" s="18"/>
      <c r="AH48" s="18"/>
      <c r="AI48" s="18">
        <v>39.373989999999999</v>
      </c>
      <c r="AJ48" s="18">
        <v>0.79039000000000004</v>
      </c>
      <c r="AK48" s="14">
        <v>29.352781428571401</v>
      </c>
      <c r="AL48" s="12">
        <f t="shared" si="7"/>
        <v>0.79039000000000004</v>
      </c>
      <c r="AM48" s="12">
        <f t="shared" si="8"/>
        <v>65.560969999999998</v>
      </c>
      <c r="AN48" s="12">
        <f t="shared" si="9"/>
        <v>64.770579999999995</v>
      </c>
    </row>
    <row r="49" spans="1:40">
      <c r="A49" s="7">
        <v>47</v>
      </c>
      <c r="B49" s="4">
        <v>1</v>
      </c>
      <c r="C49" s="5">
        <v>0</v>
      </c>
      <c r="D49" s="18">
        <v>1.2090000000000001</v>
      </c>
      <c r="E49" s="18">
        <v>5.7279999999999998</v>
      </c>
      <c r="F49" s="18">
        <v>8.5429999999999993</v>
      </c>
      <c r="G49" s="18">
        <v>8.6690000000000005</v>
      </c>
      <c r="H49" s="18">
        <v>4.5129999999999999</v>
      </c>
      <c r="I49" s="18">
        <v>4.585</v>
      </c>
      <c r="J49" s="18">
        <v>6.3650000000000002</v>
      </c>
      <c r="K49" s="18">
        <v>13.358000000000001</v>
      </c>
      <c r="L49" s="18">
        <v>9.6620000000000008</v>
      </c>
      <c r="M49" s="18">
        <v>2.8730000000000002</v>
      </c>
      <c r="N49" s="18">
        <v>3.4089999999999998</v>
      </c>
      <c r="O49" s="18">
        <v>9.5259999999999998</v>
      </c>
      <c r="P49" s="18">
        <v>11.287000000000001</v>
      </c>
      <c r="Q49" s="18">
        <v>23.614000000000001</v>
      </c>
      <c r="R49" s="18">
        <v>13.547000000000001</v>
      </c>
      <c r="S49" s="12">
        <f t="shared" si="0"/>
        <v>8.4592000000000009</v>
      </c>
      <c r="T49" s="12">
        <f t="shared" si="1"/>
        <v>1.2090000000000001</v>
      </c>
      <c r="U49" s="12">
        <f t="shared" si="2"/>
        <v>23.614000000000001</v>
      </c>
      <c r="V49" s="12">
        <f t="shared" si="3"/>
        <v>22.405000000000001</v>
      </c>
      <c r="W49" s="18">
        <v>77.891530000000003</v>
      </c>
      <c r="X49" s="18">
        <v>234.7662</v>
      </c>
      <c r="Y49" s="18">
        <v>288.13573000000002</v>
      </c>
      <c r="Z49" s="18">
        <v>474.96638000000002</v>
      </c>
      <c r="AA49" s="18">
        <v>348.25400000000002</v>
      </c>
      <c r="AB49" s="18">
        <v>298.32364000000001</v>
      </c>
      <c r="AC49" s="18">
        <v>462.61288000000002</v>
      </c>
      <c r="AD49" s="18">
        <v>193.6275</v>
      </c>
      <c r="AE49" s="18">
        <v>279.48115999999999</v>
      </c>
      <c r="AF49" s="18">
        <v>266.82096000000001</v>
      </c>
      <c r="AG49" s="18">
        <v>91.865719999999996</v>
      </c>
      <c r="AH49" s="18">
        <v>82.039000000000001</v>
      </c>
      <c r="AI49" s="18">
        <v>45.193109999999997</v>
      </c>
      <c r="AJ49" s="18">
        <v>27.8841</v>
      </c>
      <c r="AK49" s="14">
        <v>226.561565</v>
      </c>
      <c r="AL49" s="12">
        <f t="shared" si="7"/>
        <v>27.8841</v>
      </c>
      <c r="AM49" s="12">
        <f t="shared" si="8"/>
        <v>474.96638000000002</v>
      </c>
      <c r="AN49" s="12">
        <f t="shared" si="9"/>
        <v>447.08228000000003</v>
      </c>
    </row>
    <row r="50" spans="1:40">
      <c r="A50" s="7">
        <v>48</v>
      </c>
      <c r="B50" s="4">
        <v>1</v>
      </c>
      <c r="C50" s="5">
        <v>1</v>
      </c>
      <c r="D50" s="18">
        <v>5.7549999999999999</v>
      </c>
      <c r="E50" s="18">
        <v>5.03</v>
      </c>
      <c r="F50" s="18">
        <v>4.9969999999999999</v>
      </c>
      <c r="G50" s="18">
        <v>5.1150000000000002</v>
      </c>
      <c r="H50" s="18">
        <v>4.4909999999999997</v>
      </c>
      <c r="I50" s="18">
        <v>6.6920000000000002</v>
      </c>
      <c r="J50" s="18">
        <v>5.0439999999999996</v>
      </c>
      <c r="K50" s="13">
        <v>10.755000000000001</v>
      </c>
      <c r="L50" s="18">
        <v>7.1319999999999997</v>
      </c>
      <c r="M50" s="18">
        <v>7.2240000000000002</v>
      </c>
      <c r="N50" s="18">
        <v>4.5439999999999996</v>
      </c>
      <c r="O50" s="18">
        <v>4.09</v>
      </c>
      <c r="P50" s="18">
        <v>4.4749999999999996</v>
      </c>
      <c r="Q50" s="18">
        <v>4.1020000000000003</v>
      </c>
      <c r="R50" s="18">
        <v>2.4830000000000001</v>
      </c>
      <c r="S50" s="12">
        <f t="shared" si="0"/>
        <v>5.4619333333333335</v>
      </c>
      <c r="T50" s="12">
        <f t="shared" si="1"/>
        <v>2.4830000000000001</v>
      </c>
      <c r="U50" s="12">
        <f t="shared" si="2"/>
        <v>10.755000000000001</v>
      </c>
      <c r="V50" s="12">
        <f t="shared" si="3"/>
        <v>8.2720000000000002</v>
      </c>
      <c r="W50" s="13">
        <v>35.688839999999999</v>
      </c>
      <c r="X50" s="13">
        <v>30.25442</v>
      </c>
      <c r="Y50" s="13">
        <v>66.991420000000005</v>
      </c>
      <c r="Z50" s="13">
        <v>53.480890000000002</v>
      </c>
      <c r="AA50" s="13">
        <v>64.220780000000005</v>
      </c>
      <c r="AB50" s="13">
        <v>68.516919999999999</v>
      </c>
      <c r="AC50" s="13">
        <v>86.982500000000002</v>
      </c>
      <c r="AD50" s="13">
        <v>93.757080000000002</v>
      </c>
      <c r="AE50" s="13">
        <v>94.71651</v>
      </c>
      <c r="AF50" s="13">
        <v>61.034669999999998</v>
      </c>
      <c r="AG50" s="13">
        <v>67.081919999999997</v>
      </c>
      <c r="AH50" s="13">
        <v>57.157029999999999</v>
      </c>
      <c r="AI50" s="13">
        <v>78.884950000000003</v>
      </c>
      <c r="AJ50" s="18"/>
      <c r="AK50" s="14">
        <v>66.059071538461495</v>
      </c>
      <c r="AL50" s="12">
        <f t="shared" si="7"/>
        <v>30.25442</v>
      </c>
      <c r="AM50" s="12">
        <f t="shared" si="8"/>
        <v>94.71651</v>
      </c>
      <c r="AN50" s="12">
        <f t="shared" si="9"/>
        <v>64.462090000000003</v>
      </c>
    </row>
    <row r="51" spans="1:40">
      <c r="A51" s="7">
        <v>49</v>
      </c>
      <c r="B51" s="5">
        <v>0</v>
      </c>
      <c r="C51" s="5">
        <v>0</v>
      </c>
      <c r="D51" s="18">
        <v>8.1442700000000006</v>
      </c>
      <c r="E51" s="18">
        <v>9.7403999999999993</v>
      </c>
      <c r="F51" s="18">
        <v>5.93689</v>
      </c>
      <c r="G51" s="18">
        <v>15.39832</v>
      </c>
      <c r="H51" s="18">
        <v>19.0413</v>
      </c>
      <c r="I51" s="18">
        <v>5.0817199999999998</v>
      </c>
      <c r="J51" s="18">
        <v>20.33962</v>
      </c>
      <c r="K51" s="18">
        <v>8.5814500000000002</v>
      </c>
      <c r="L51" s="18">
        <v>30.301469999999998</v>
      </c>
      <c r="M51" s="18">
        <v>21.381049999999998</v>
      </c>
      <c r="N51" s="18">
        <v>32.088270000000001</v>
      </c>
      <c r="O51" s="18">
        <v>9.5076000000000001</v>
      </c>
      <c r="P51" s="18">
        <v>13.44422</v>
      </c>
      <c r="Q51" s="18">
        <v>29.69708</v>
      </c>
      <c r="R51" s="18">
        <v>7.3253399999999997</v>
      </c>
      <c r="S51" s="12">
        <f t="shared" si="0"/>
        <v>15.733933333333333</v>
      </c>
      <c r="T51" s="12">
        <f t="shared" si="1"/>
        <v>5.0817199999999998</v>
      </c>
      <c r="U51" s="12">
        <f t="shared" si="2"/>
        <v>32.088270000000001</v>
      </c>
      <c r="V51" s="12">
        <f t="shared" si="3"/>
        <v>27.006550000000001</v>
      </c>
      <c r="W51" s="18">
        <v>10.16803</v>
      </c>
      <c r="X51" s="18">
        <v>50.093319999999999</v>
      </c>
      <c r="Y51" s="18">
        <v>24.340810000000001</v>
      </c>
      <c r="Z51" s="18">
        <v>90.93656</v>
      </c>
      <c r="AA51" s="18">
        <v>39.493490000000001</v>
      </c>
      <c r="AB51" s="18">
        <v>66.184179999999998</v>
      </c>
      <c r="AC51" s="18">
        <v>124.07902</v>
      </c>
      <c r="AD51" s="18">
        <v>43.655479999999997</v>
      </c>
      <c r="AE51" s="18">
        <v>69.310590000000005</v>
      </c>
      <c r="AF51" s="18">
        <v>98.651169999999993</v>
      </c>
      <c r="AG51" s="18">
        <v>95.022459999999995</v>
      </c>
      <c r="AH51" s="18">
        <v>70.027169999999998</v>
      </c>
      <c r="AI51" s="18">
        <v>74.953450000000004</v>
      </c>
      <c r="AJ51" s="18">
        <v>52.216850000000001</v>
      </c>
      <c r="AK51" s="14">
        <v>64.938041428571395</v>
      </c>
      <c r="AL51" s="12">
        <f t="shared" si="7"/>
        <v>10.16803</v>
      </c>
      <c r="AM51" s="12">
        <f t="shared" si="8"/>
        <v>124.07902</v>
      </c>
      <c r="AN51" s="12">
        <f t="shared" si="9"/>
        <v>113.91099</v>
      </c>
    </row>
    <row r="52" spans="1:40">
      <c r="A52" s="7">
        <v>50</v>
      </c>
      <c r="B52" s="4">
        <v>1</v>
      </c>
      <c r="C52" s="5">
        <v>0</v>
      </c>
      <c r="D52" s="13">
        <v>3.9697975996144499</v>
      </c>
      <c r="E52" s="13">
        <v>5.1170919656488998</v>
      </c>
      <c r="F52" s="13">
        <v>6.6282485485749199</v>
      </c>
      <c r="G52" s="13">
        <v>4.35460743204262</v>
      </c>
      <c r="H52" s="13">
        <v>4.3039262286150004</v>
      </c>
      <c r="I52" s="13">
        <v>5.0857553516522502</v>
      </c>
      <c r="J52" s="13">
        <v>5.1699734019570798</v>
      </c>
      <c r="K52" s="13">
        <v>9.1567241185113701</v>
      </c>
      <c r="L52" s="13">
        <v>16.087793166842999</v>
      </c>
      <c r="M52" s="13">
        <v>18.0531067629646</v>
      </c>
      <c r="N52" s="13">
        <v>16.335230422828801</v>
      </c>
      <c r="O52" s="13">
        <v>21.777661855117501</v>
      </c>
      <c r="P52" s="13">
        <v>6.4098302947291197</v>
      </c>
      <c r="Q52" s="13">
        <v>4.91481849923992</v>
      </c>
      <c r="R52" s="13">
        <v>3.8174127811376999</v>
      </c>
      <c r="S52" s="12">
        <f t="shared" si="0"/>
        <v>8.7454652286318151</v>
      </c>
      <c r="T52" s="12">
        <f t="shared" si="1"/>
        <v>3.8174127811376999</v>
      </c>
      <c r="U52" s="12">
        <f t="shared" si="2"/>
        <v>21.777661855117501</v>
      </c>
      <c r="V52" s="12">
        <f t="shared" si="3"/>
        <v>17.960249073979799</v>
      </c>
      <c r="W52" s="13">
        <v>63.194000000000003</v>
      </c>
      <c r="X52" s="13">
        <v>63.884</v>
      </c>
      <c r="Y52" s="13">
        <v>76.62</v>
      </c>
      <c r="Z52" s="13">
        <v>102.505</v>
      </c>
      <c r="AA52" s="13">
        <v>134.94300000000001</v>
      </c>
      <c r="AB52" s="13">
        <v>138.02099999999999</v>
      </c>
      <c r="AC52" s="13">
        <v>125.453</v>
      </c>
      <c r="AD52" s="13">
        <v>188.64099999999999</v>
      </c>
      <c r="AE52" s="13">
        <v>232.19</v>
      </c>
      <c r="AF52" s="13">
        <v>219.74299999999999</v>
      </c>
      <c r="AG52" s="13">
        <v>178.10300000000001</v>
      </c>
      <c r="AH52" s="13">
        <v>147.12700000000001</v>
      </c>
      <c r="AI52" s="13">
        <v>113.173</v>
      </c>
      <c r="AJ52" s="13">
        <v>58.610999999999997</v>
      </c>
      <c r="AK52" s="14">
        <v>131.586289555121</v>
      </c>
      <c r="AL52" s="12">
        <f t="shared" si="7"/>
        <v>58.610999999999997</v>
      </c>
      <c r="AM52" s="12">
        <f t="shared" si="8"/>
        <v>232.19</v>
      </c>
      <c r="AN52" s="12">
        <f t="shared" si="9"/>
        <v>173.57900000000001</v>
      </c>
    </row>
    <row r="53" spans="1:40">
      <c r="A53" s="7">
        <v>51</v>
      </c>
      <c r="B53" s="4">
        <v>0</v>
      </c>
      <c r="C53" s="5">
        <v>0</v>
      </c>
      <c r="D53" s="13">
        <v>5.7247000000000003</v>
      </c>
      <c r="E53" s="13">
        <v>1.7484999999999999</v>
      </c>
      <c r="F53" s="13">
        <v>10.98</v>
      </c>
      <c r="G53" s="13">
        <v>4.9823000000000004</v>
      </c>
      <c r="H53" s="13">
        <v>12.8325</v>
      </c>
      <c r="I53" s="13">
        <v>1.4560999999999999</v>
      </c>
      <c r="J53" s="13">
        <v>12.705299999999999</v>
      </c>
      <c r="K53" s="13">
        <v>11.2544</v>
      </c>
      <c r="L53" s="13">
        <v>8.7371999999999996</v>
      </c>
      <c r="M53" s="13">
        <v>8.8758999999999997</v>
      </c>
      <c r="N53" s="13">
        <v>6.7885999999999997</v>
      </c>
      <c r="O53" s="13"/>
      <c r="P53" s="13">
        <v>4.4836999999999998</v>
      </c>
      <c r="Q53" s="13">
        <v>9.9558999999999997</v>
      </c>
      <c r="R53" s="13">
        <v>9.0417000000000005</v>
      </c>
      <c r="S53" s="12">
        <f t="shared" si="0"/>
        <v>7.8262000000000009</v>
      </c>
      <c r="T53" s="12">
        <f t="shared" si="1"/>
        <v>1.4560999999999999</v>
      </c>
      <c r="U53" s="12">
        <f t="shared" si="2"/>
        <v>12.8325</v>
      </c>
      <c r="V53" s="12">
        <f t="shared" si="3"/>
        <v>11.3764</v>
      </c>
      <c r="W53" s="13">
        <v>72.341999999999999</v>
      </c>
      <c r="X53" s="13">
        <v>56.991999999999997</v>
      </c>
      <c r="Y53" s="13">
        <v>55.497</v>
      </c>
      <c r="Z53" s="13">
        <v>100.07599999999999</v>
      </c>
      <c r="AA53" s="13"/>
      <c r="AB53" s="13">
        <v>63.631</v>
      </c>
      <c r="AC53" s="13">
        <v>92.572000000000003</v>
      </c>
      <c r="AD53" s="13">
        <v>178.18100000000001</v>
      </c>
      <c r="AE53" s="13">
        <v>364.57299999999998</v>
      </c>
      <c r="AF53" s="13">
        <v>346.68799999999999</v>
      </c>
      <c r="AG53" s="13">
        <v>408.49</v>
      </c>
      <c r="AH53" s="13">
        <v>347.279</v>
      </c>
      <c r="AI53" s="13">
        <v>395.48899999999998</v>
      </c>
      <c r="AJ53" s="13">
        <v>284.45800000000003</v>
      </c>
      <c r="AK53" s="14">
        <v>212.78990957868501</v>
      </c>
      <c r="AL53" s="12">
        <f t="shared" si="7"/>
        <v>55.497</v>
      </c>
      <c r="AM53" s="12">
        <f t="shared" si="8"/>
        <v>408.49</v>
      </c>
      <c r="AN53" s="12">
        <f t="shared" si="9"/>
        <v>352.99299999999999</v>
      </c>
    </row>
    <row r="54" spans="1:40">
      <c r="A54" s="7">
        <v>52</v>
      </c>
      <c r="B54" s="4">
        <v>1</v>
      </c>
      <c r="C54" s="5">
        <v>0</v>
      </c>
      <c r="D54" s="13">
        <v>3.0445000000000002</v>
      </c>
      <c r="E54" s="13">
        <v>9.1859999999999999</v>
      </c>
      <c r="F54" s="13">
        <v>15.3276</v>
      </c>
      <c r="G54" s="13">
        <v>10.9956</v>
      </c>
      <c r="H54" s="13">
        <v>8.3729999999999993</v>
      </c>
      <c r="I54" s="13">
        <v>13.6035</v>
      </c>
      <c r="J54" s="13">
        <v>4.5423999999999998</v>
      </c>
      <c r="K54" s="13">
        <v>14.944599999999999</v>
      </c>
      <c r="L54" s="13">
        <v>13.8027</v>
      </c>
      <c r="M54" s="13">
        <v>14.761200000000001</v>
      </c>
      <c r="N54" s="13">
        <v>6.3055000000000003</v>
      </c>
      <c r="O54" s="13">
        <v>4.7107000000000001</v>
      </c>
      <c r="P54" s="13">
        <v>4.3937999999999997</v>
      </c>
      <c r="Q54" s="13">
        <v>3.7393000000000001</v>
      </c>
      <c r="R54" s="13"/>
      <c r="S54" s="12">
        <f t="shared" si="0"/>
        <v>9.1235999999999997</v>
      </c>
      <c r="T54" s="12">
        <f t="shared" si="1"/>
        <v>3.0445000000000002</v>
      </c>
      <c r="U54" s="12">
        <f t="shared" si="2"/>
        <v>15.3276</v>
      </c>
      <c r="V54" s="12">
        <f t="shared" si="3"/>
        <v>12.283100000000001</v>
      </c>
      <c r="W54" s="18"/>
      <c r="X54" s="18"/>
      <c r="Y54" s="13">
        <v>101.473</v>
      </c>
      <c r="Z54" s="13">
        <v>190.68799999999999</v>
      </c>
      <c r="AA54" s="13">
        <v>144.49199999999999</v>
      </c>
      <c r="AB54" s="13">
        <v>60.552199999999999</v>
      </c>
      <c r="AC54" s="13">
        <v>155.36500000000001</v>
      </c>
      <c r="AD54" s="13">
        <v>202.20699999999999</v>
      </c>
      <c r="AE54" s="13">
        <v>198.322</v>
      </c>
      <c r="AF54" s="13">
        <v>276.78800000000001</v>
      </c>
      <c r="AG54" s="13">
        <v>213.74600000000001</v>
      </c>
      <c r="AH54" s="13">
        <v>184.94</v>
      </c>
      <c r="AI54" s="13">
        <v>165.38399999999999</v>
      </c>
      <c r="AJ54" s="13">
        <v>88.722700000000003</v>
      </c>
      <c r="AK54" s="14">
        <v>165.22348449280901</v>
      </c>
      <c r="AL54" s="12">
        <f t="shared" si="7"/>
        <v>60.552199999999999</v>
      </c>
      <c r="AM54" s="12">
        <f t="shared" si="8"/>
        <v>276.78800000000001</v>
      </c>
      <c r="AN54" s="12">
        <f t="shared" si="9"/>
        <v>216.23580000000001</v>
      </c>
    </row>
    <row r="55" spans="1:40">
      <c r="A55" s="7">
        <v>53</v>
      </c>
      <c r="B55" s="4">
        <v>1</v>
      </c>
      <c r="C55" s="5">
        <v>0</v>
      </c>
      <c r="D55" s="18">
        <v>30.524000000000001</v>
      </c>
      <c r="E55" s="18">
        <v>14.956</v>
      </c>
      <c r="F55" s="18">
        <v>41.636000000000003</v>
      </c>
      <c r="G55" s="18">
        <v>25.486000000000001</v>
      </c>
      <c r="H55" s="18">
        <v>29.265999999999998</v>
      </c>
      <c r="I55" s="18"/>
      <c r="J55" s="18">
        <v>35.521000000000001</v>
      </c>
      <c r="K55" s="13">
        <v>41.673999999999999</v>
      </c>
      <c r="L55" s="18"/>
      <c r="M55" s="18">
        <v>20.77</v>
      </c>
      <c r="N55" s="18">
        <v>46.524000000000001</v>
      </c>
      <c r="O55" s="18">
        <v>15.497999999999999</v>
      </c>
      <c r="P55" s="18"/>
      <c r="Q55" s="18">
        <v>38.985999999999997</v>
      </c>
      <c r="R55" s="18">
        <v>44.25</v>
      </c>
      <c r="S55" s="12">
        <f t="shared" si="0"/>
        <v>32.090916666666665</v>
      </c>
      <c r="T55" s="12">
        <f t="shared" si="1"/>
        <v>14.956</v>
      </c>
      <c r="U55" s="12">
        <f t="shared" si="2"/>
        <v>46.524000000000001</v>
      </c>
      <c r="V55" s="12">
        <f t="shared" si="3"/>
        <v>31.568000000000001</v>
      </c>
      <c r="W55" s="13">
        <v>126.46850999999999</v>
      </c>
      <c r="X55" s="18"/>
      <c r="Y55" s="18">
        <v>138.06765999999999</v>
      </c>
      <c r="Z55" s="18">
        <v>281.14240000000001</v>
      </c>
      <c r="AA55" s="18">
        <v>192.16508999999999</v>
      </c>
      <c r="AB55" s="18"/>
      <c r="AC55" s="18">
        <v>290.82127000000003</v>
      </c>
      <c r="AD55" s="18">
        <v>220.10150999999999</v>
      </c>
      <c r="AE55" s="18">
        <v>242.93178</v>
      </c>
      <c r="AF55" s="18"/>
      <c r="AG55" s="18">
        <v>61.625619999999998</v>
      </c>
      <c r="AH55" s="18"/>
      <c r="AI55" s="18"/>
      <c r="AJ55" s="18">
        <v>228.21550999999999</v>
      </c>
      <c r="AK55" s="14">
        <v>197.948816666667</v>
      </c>
      <c r="AL55" s="12">
        <f t="shared" si="7"/>
        <v>61.625619999999998</v>
      </c>
      <c r="AM55" s="12">
        <f t="shared" si="8"/>
        <v>290.82127000000003</v>
      </c>
      <c r="AN55" s="12">
        <f t="shared" si="9"/>
        <v>229.19565000000003</v>
      </c>
    </row>
    <row r="56" spans="1:40">
      <c r="A56" s="7">
        <v>54</v>
      </c>
      <c r="B56" s="4">
        <v>0</v>
      </c>
      <c r="C56" s="5">
        <v>0</v>
      </c>
      <c r="D56" s="13">
        <v>24.9879</v>
      </c>
      <c r="E56" s="20"/>
      <c r="F56" s="13">
        <v>12.712</v>
      </c>
      <c r="G56" s="13">
        <v>7.5521000000000003</v>
      </c>
      <c r="H56" s="13">
        <v>4.2244000000000002</v>
      </c>
      <c r="I56" s="13">
        <v>6.7789000000000001</v>
      </c>
      <c r="J56" s="13">
        <v>17.376300000000001</v>
      </c>
      <c r="K56" s="13">
        <v>14.359</v>
      </c>
      <c r="L56" s="13">
        <v>8.9549000000000003</v>
      </c>
      <c r="M56" s="13">
        <v>14.414</v>
      </c>
      <c r="N56" s="13">
        <v>4.8101000000000003</v>
      </c>
      <c r="O56" s="13">
        <v>6.0102000000000002</v>
      </c>
      <c r="P56" s="13">
        <v>3.3797999999999999</v>
      </c>
      <c r="Q56" s="13">
        <v>4.1048</v>
      </c>
      <c r="R56" s="13">
        <v>16.863800000000001</v>
      </c>
      <c r="S56" s="12">
        <f t="shared" si="0"/>
        <v>10.4663</v>
      </c>
      <c r="T56" s="12">
        <f t="shared" si="1"/>
        <v>3.3797999999999999</v>
      </c>
      <c r="U56" s="12">
        <f t="shared" si="2"/>
        <v>24.9879</v>
      </c>
      <c r="V56" s="12">
        <f t="shared" si="3"/>
        <v>21.6081</v>
      </c>
      <c r="W56" s="13">
        <v>111.73399999999999</v>
      </c>
      <c r="X56" s="13">
        <v>45.353999999999999</v>
      </c>
      <c r="Y56" s="13">
        <v>53.078000000000003</v>
      </c>
      <c r="Z56" s="13">
        <v>110.825</v>
      </c>
      <c r="AA56" s="13">
        <v>68.388000000000005</v>
      </c>
      <c r="AB56" s="13">
        <v>85.203000000000003</v>
      </c>
      <c r="AC56" s="13">
        <v>115.054</v>
      </c>
      <c r="AD56" s="13">
        <v>190.53399999999999</v>
      </c>
      <c r="AE56" s="13">
        <v>144.19800000000001</v>
      </c>
      <c r="AF56" s="13">
        <v>114.89400000000001</v>
      </c>
      <c r="AG56" s="13">
        <v>149.143</v>
      </c>
      <c r="AH56" s="13">
        <v>42.22</v>
      </c>
      <c r="AI56" s="13">
        <v>128.084</v>
      </c>
      <c r="AJ56" s="13">
        <v>125.453</v>
      </c>
      <c r="AK56" s="14">
        <v>106.011452700698</v>
      </c>
      <c r="AL56" s="12">
        <f t="shared" si="7"/>
        <v>42.22</v>
      </c>
      <c r="AM56" s="12">
        <f t="shared" si="8"/>
        <v>190.53399999999999</v>
      </c>
      <c r="AN56" s="12">
        <f t="shared" si="9"/>
        <v>148.31399999999999</v>
      </c>
    </row>
    <row r="57" spans="1:40">
      <c r="A57" s="7">
        <v>55</v>
      </c>
      <c r="B57" s="4">
        <v>1</v>
      </c>
      <c r="C57" s="5">
        <v>0</v>
      </c>
      <c r="D57" s="18">
        <v>5.3319999999999999</v>
      </c>
      <c r="E57" s="18">
        <v>5.2569999999999997</v>
      </c>
      <c r="F57" s="18">
        <v>3.5630000000000002</v>
      </c>
      <c r="G57" s="18">
        <v>8.5229999999999997</v>
      </c>
      <c r="H57" s="18">
        <v>8.5310000000000006</v>
      </c>
      <c r="I57" s="18">
        <v>5.59</v>
      </c>
      <c r="J57" s="18">
        <v>7.2910000000000004</v>
      </c>
      <c r="K57" s="18">
        <v>8.4640000000000004</v>
      </c>
      <c r="L57" s="18"/>
      <c r="M57" s="18">
        <v>7.4859999999999998</v>
      </c>
      <c r="N57" s="18">
        <v>6.4459999999999997</v>
      </c>
      <c r="O57" s="18">
        <v>6.9740000000000002</v>
      </c>
      <c r="P57" s="18">
        <v>3.8319999999999999</v>
      </c>
      <c r="Q57" s="18"/>
      <c r="R57" s="18">
        <v>6.508</v>
      </c>
      <c r="S57" s="12">
        <f t="shared" si="0"/>
        <v>6.4459230769230755</v>
      </c>
      <c r="T57" s="12">
        <f t="shared" si="1"/>
        <v>3.5630000000000002</v>
      </c>
      <c r="U57" s="12">
        <f t="shared" si="2"/>
        <v>8.5310000000000006</v>
      </c>
      <c r="V57" s="12">
        <f t="shared" si="3"/>
        <v>4.968</v>
      </c>
      <c r="W57" s="13"/>
      <c r="X57" s="13">
        <v>147.92391000000001</v>
      </c>
      <c r="Y57" s="13">
        <v>195.14241999999999</v>
      </c>
      <c r="Z57" s="13">
        <v>215.30481</v>
      </c>
      <c r="AA57" s="13">
        <v>205.20108999999999</v>
      </c>
      <c r="AB57" s="13"/>
      <c r="AC57" s="13">
        <v>257.90012000000002</v>
      </c>
      <c r="AD57" s="13">
        <v>219.47402</v>
      </c>
      <c r="AE57" s="13">
        <v>154.97099</v>
      </c>
      <c r="AF57" s="13">
        <v>93.026049999999998</v>
      </c>
      <c r="AG57" s="13">
        <v>70.110169999999997</v>
      </c>
      <c r="AH57" s="13"/>
      <c r="AI57" s="13">
        <v>150.21180000000001</v>
      </c>
      <c r="AJ57" s="13">
        <v>55.978490000000001</v>
      </c>
      <c r="AK57" s="14">
        <v>170.92653799999999</v>
      </c>
      <c r="AL57" s="12">
        <f t="shared" si="7"/>
        <v>55.978490000000001</v>
      </c>
      <c r="AM57" s="12">
        <f t="shared" si="8"/>
        <v>257.90012000000002</v>
      </c>
      <c r="AN57" s="12">
        <f t="shared" si="9"/>
        <v>201.92163000000002</v>
      </c>
    </row>
    <row r="58" spans="1:40">
      <c r="A58" s="7">
        <v>56</v>
      </c>
      <c r="B58" s="4">
        <v>0</v>
      </c>
      <c r="C58" s="5">
        <v>0</v>
      </c>
      <c r="D58" s="13">
        <v>3.7393000000000001</v>
      </c>
      <c r="E58" s="13">
        <v>3.7621000000000002</v>
      </c>
      <c r="F58" s="13">
        <v>2.9933999999999998</v>
      </c>
      <c r="G58" s="13">
        <v>4.1501999999999999</v>
      </c>
      <c r="H58" s="13">
        <v>4.3841999999999999</v>
      </c>
      <c r="I58" s="13">
        <v>6.2657999999999996</v>
      </c>
      <c r="J58" s="13">
        <v>6.6181000000000001</v>
      </c>
      <c r="K58" s="13">
        <v>2.1128</v>
      </c>
      <c r="L58" s="13">
        <v>2.3513000000000002</v>
      </c>
      <c r="M58" s="13">
        <v>3.6766999999999999</v>
      </c>
      <c r="N58" s="13">
        <v>2.8433999999999999</v>
      </c>
      <c r="O58" s="13">
        <v>5.0236999999999998</v>
      </c>
      <c r="P58" s="13">
        <v>4.3017000000000003</v>
      </c>
      <c r="Q58" s="13">
        <v>5.8387000000000002</v>
      </c>
      <c r="R58" s="13">
        <v>4.3962000000000003</v>
      </c>
      <c r="S58" s="12">
        <f t="shared" si="0"/>
        <v>4.1638400000000004</v>
      </c>
      <c r="T58" s="12">
        <f t="shared" si="1"/>
        <v>2.1128</v>
      </c>
      <c r="U58" s="12">
        <f t="shared" si="2"/>
        <v>6.6181000000000001</v>
      </c>
      <c r="V58" s="12">
        <f t="shared" si="3"/>
        <v>4.5053000000000001</v>
      </c>
      <c r="W58" s="13">
        <v>40.358499999999999</v>
      </c>
      <c r="X58" s="13">
        <v>59.246299999999998</v>
      </c>
      <c r="Y58" s="13">
        <v>97.2774</v>
      </c>
      <c r="Z58" s="13">
        <v>77.977599999999995</v>
      </c>
      <c r="AA58" s="13">
        <v>125.157</v>
      </c>
      <c r="AB58" s="13">
        <v>130.11000000000001</v>
      </c>
      <c r="AC58" s="13">
        <v>173.71799999999999</v>
      </c>
      <c r="AD58" s="13">
        <v>107.654</v>
      </c>
      <c r="AE58" s="13">
        <v>92.837599999999995</v>
      </c>
      <c r="AF58" s="13">
        <v>122.00700000000001</v>
      </c>
      <c r="AG58" s="13">
        <v>150.80000000000001</v>
      </c>
      <c r="AH58" s="13">
        <v>108.98</v>
      </c>
      <c r="AI58" s="13">
        <v>59.491300000000003</v>
      </c>
      <c r="AJ58" s="13">
        <v>58.758400000000002</v>
      </c>
      <c r="AK58" s="14">
        <v>100.312371859517</v>
      </c>
      <c r="AL58" s="12">
        <f t="shared" si="7"/>
        <v>40.358499999999999</v>
      </c>
      <c r="AM58" s="12">
        <f t="shared" si="8"/>
        <v>173.71799999999999</v>
      </c>
      <c r="AN58" s="12">
        <f t="shared" si="9"/>
        <v>133.3595</v>
      </c>
    </row>
    <row r="59" spans="1:40">
      <c r="A59" s="7">
        <v>57</v>
      </c>
      <c r="B59" s="4">
        <v>0</v>
      </c>
      <c r="C59" s="5">
        <v>0</v>
      </c>
      <c r="D59" s="13"/>
      <c r="E59" s="18">
        <v>0.124</v>
      </c>
      <c r="F59" s="13"/>
      <c r="G59" s="13"/>
      <c r="H59" s="18">
        <v>1.444</v>
      </c>
      <c r="I59" s="18">
        <v>5.657</v>
      </c>
      <c r="J59" s="18">
        <v>3.23</v>
      </c>
      <c r="K59" s="18">
        <v>3.0760000000000001</v>
      </c>
      <c r="L59" s="18">
        <v>2.59</v>
      </c>
      <c r="M59" s="18">
        <v>4.9610000000000003</v>
      </c>
      <c r="N59" s="18">
        <v>7.2110000000000003</v>
      </c>
      <c r="O59" s="18">
        <v>3.69</v>
      </c>
      <c r="P59" s="18">
        <v>10.82</v>
      </c>
      <c r="Q59" s="18">
        <v>3.12</v>
      </c>
      <c r="R59" s="18">
        <v>3.0270000000000001</v>
      </c>
      <c r="S59" s="12">
        <f t="shared" si="0"/>
        <v>4.0791666666666666</v>
      </c>
      <c r="T59" s="12">
        <f t="shared" si="1"/>
        <v>0.124</v>
      </c>
      <c r="U59" s="12">
        <f t="shared" si="2"/>
        <v>10.82</v>
      </c>
      <c r="V59" s="12">
        <f t="shared" si="3"/>
        <v>10.696</v>
      </c>
      <c r="W59" s="18">
        <v>41.100388555555739</v>
      </c>
      <c r="X59" s="18">
        <v>8.7867073076337956</v>
      </c>
      <c r="Y59" s="18">
        <v>8.1997343228138941</v>
      </c>
      <c r="Z59" s="18">
        <v>4.4696546222507827</v>
      </c>
      <c r="AA59" s="18">
        <v>18.21443091027125</v>
      </c>
      <c r="AB59" s="18">
        <v>5.6614360924186951</v>
      </c>
      <c r="AC59" s="18">
        <v>11.285600730885569</v>
      </c>
      <c r="AD59" s="18">
        <v>93.998712566191557</v>
      </c>
      <c r="AE59" s="18">
        <v>10.000823951914557</v>
      </c>
      <c r="AF59" s="18">
        <v>24.769082560213651</v>
      </c>
      <c r="AG59" s="18">
        <v>24.87504084427913</v>
      </c>
      <c r="AH59" s="18">
        <v>48.06899349513057</v>
      </c>
      <c r="AI59" s="18">
        <v>24.687795679647834</v>
      </c>
      <c r="AJ59" s="18">
        <v>3.3303562091903007</v>
      </c>
      <c r="AK59" s="14">
        <v>23.3891969891712</v>
      </c>
      <c r="AL59" s="12">
        <f t="shared" si="7"/>
        <v>3.3303562091903007</v>
      </c>
      <c r="AM59" s="12">
        <f t="shared" si="8"/>
        <v>93.998712566191557</v>
      </c>
      <c r="AN59" s="12">
        <f t="shared" si="9"/>
        <v>90.668356357001258</v>
      </c>
    </row>
    <row r="60" spans="1:40">
      <c r="A60" s="7">
        <v>58</v>
      </c>
      <c r="B60" s="4">
        <v>1</v>
      </c>
      <c r="C60" s="5">
        <v>1</v>
      </c>
      <c r="D60" s="18">
        <v>5.7169999999999996</v>
      </c>
      <c r="E60" s="18">
        <v>7.42</v>
      </c>
      <c r="F60" s="18">
        <v>5.3090000000000002</v>
      </c>
      <c r="G60" s="18">
        <v>4.6559999999999997</v>
      </c>
      <c r="H60" s="18">
        <v>4.7709999999999999</v>
      </c>
      <c r="I60" s="18">
        <v>6.819</v>
      </c>
      <c r="J60" s="18">
        <v>7.141</v>
      </c>
      <c r="K60" s="13">
        <v>16.172000000000001</v>
      </c>
      <c r="L60" s="18">
        <v>8.3550000000000004</v>
      </c>
      <c r="M60" s="18">
        <v>10.468</v>
      </c>
      <c r="N60" s="18"/>
      <c r="O60" s="18">
        <v>7.9580000000000002</v>
      </c>
      <c r="P60" s="18">
        <v>5.976</v>
      </c>
      <c r="Q60" s="18">
        <v>2.8919999999999999</v>
      </c>
      <c r="R60" s="18"/>
      <c r="S60" s="12">
        <f t="shared" si="0"/>
        <v>7.2041538461538455</v>
      </c>
      <c r="T60" s="12">
        <f t="shared" si="1"/>
        <v>2.8919999999999999</v>
      </c>
      <c r="U60" s="12">
        <f t="shared" si="2"/>
        <v>16.172000000000001</v>
      </c>
      <c r="V60" s="12">
        <f t="shared" si="3"/>
        <v>13.280000000000001</v>
      </c>
      <c r="W60" s="13">
        <v>73.776020000000003</v>
      </c>
      <c r="X60" s="13">
        <v>49.737479999999998</v>
      </c>
      <c r="Y60" s="13">
        <v>83.197379999999995</v>
      </c>
      <c r="Z60" s="13"/>
      <c r="AA60" s="13">
        <v>125.83195000000001</v>
      </c>
      <c r="AB60" s="13">
        <v>124.48623000000001</v>
      </c>
      <c r="AC60" s="13">
        <v>76.554140000000004</v>
      </c>
      <c r="AD60" s="13"/>
      <c r="AE60" s="13"/>
      <c r="AF60" s="13">
        <v>65.328109999999995</v>
      </c>
      <c r="AG60" s="13">
        <v>76.683729999999997</v>
      </c>
      <c r="AH60" s="13">
        <v>64.446070000000006</v>
      </c>
      <c r="AI60" s="13">
        <v>17.069959999999998</v>
      </c>
      <c r="AJ60" s="13">
        <v>28.903729999999999</v>
      </c>
      <c r="AK60" s="14">
        <v>71.455890909090897</v>
      </c>
      <c r="AL60" s="12">
        <f t="shared" si="7"/>
        <v>17.069959999999998</v>
      </c>
      <c r="AM60" s="12">
        <f t="shared" si="8"/>
        <v>125.83195000000001</v>
      </c>
      <c r="AN60" s="12">
        <f t="shared" si="9"/>
        <v>108.76199000000001</v>
      </c>
    </row>
    <row r="61" spans="1:40">
      <c r="A61" s="7">
        <v>59</v>
      </c>
      <c r="B61" s="4">
        <v>1</v>
      </c>
      <c r="C61" s="5">
        <v>1</v>
      </c>
      <c r="D61" s="18">
        <v>25.22623957804959</v>
      </c>
      <c r="E61" s="18">
        <v>13.050667956356223</v>
      </c>
      <c r="F61" s="18">
        <v>5.8213890048494168</v>
      </c>
      <c r="G61" s="18">
        <v>18.137861860377967</v>
      </c>
      <c r="H61" s="18">
        <v>11.813218707414354</v>
      </c>
      <c r="I61" s="18">
        <v>8.3009935263588694</v>
      </c>
      <c r="J61" s="18">
        <v>5.9991028666117083</v>
      </c>
      <c r="K61" s="13">
        <v>11.930549240958651</v>
      </c>
      <c r="L61" s="18">
        <v>20.96171949007455</v>
      </c>
      <c r="M61" s="18">
        <v>5.7895586637028114</v>
      </c>
      <c r="N61" s="18">
        <v>18.12793801693774</v>
      </c>
      <c r="O61" s="18">
        <v>10.769182185514554</v>
      </c>
      <c r="P61" s="18">
        <v>7.5801263998876225</v>
      </c>
      <c r="Q61" s="18">
        <v>16.424311133457731</v>
      </c>
      <c r="R61" s="18">
        <v>12.151786529858663</v>
      </c>
      <c r="S61" s="12">
        <f t="shared" si="0"/>
        <v>12.80564301069403</v>
      </c>
      <c r="T61" s="12">
        <f t="shared" si="1"/>
        <v>5.7895586637028114</v>
      </c>
      <c r="U61" s="12">
        <f t="shared" si="2"/>
        <v>25.22623957804959</v>
      </c>
      <c r="V61" s="12">
        <f t="shared" si="3"/>
        <v>19.43668091434678</v>
      </c>
      <c r="W61" s="18">
        <v>5.9174624852769808</v>
      </c>
      <c r="X61" s="18">
        <v>6.1039206259538812</v>
      </c>
      <c r="Y61" s="18">
        <v>23.76659382701644</v>
      </c>
      <c r="Z61" s="18">
        <v>43.452323800732835</v>
      </c>
      <c r="AA61" s="18">
        <v>12.763573848332623</v>
      </c>
      <c r="AB61" s="18">
        <v>85.154785123444327</v>
      </c>
      <c r="AC61" s="18">
        <v>60.247420303088482</v>
      </c>
      <c r="AD61" s="18">
        <v>54.909294822768878</v>
      </c>
      <c r="AE61" s="18">
        <v>60.441073241086919</v>
      </c>
      <c r="AF61" s="18">
        <v>50.518917987113824</v>
      </c>
      <c r="AG61" s="18">
        <v>46.128681249760433</v>
      </c>
      <c r="AH61" s="18">
        <v>54.329372763114463</v>
      </c>
      <c r="AI61" s="18">
        <v>36.703375167787314</v>
      </c>
      <c r="AJ61" s="18">
        <v>20.266265134885451</v>
      </c>
      <c r="AK61" s="14">
        <v>40.050218598597297</v>
      </c>
      <c r="AL61" s="12">
        <f t="shared" si="7"/>
        <v>5.9174624852769808</v>
      </c>
      <c r="AM61" s="12">
        <f t="shared" si="8"/>
        <v>85.154785123444327</v>
      </c>
      <c r="AN61" s="12">
        <f t="shared" si="9"/>
        <v>79.237322638167342</v>
      </c>
    </row>
    <row r="62" spans="1:40">
      <c r="A62" s="7">
        <v>60</v>
      </c>
      <c r="B62" s="4">
        <v>0</v>
      </c>
      <c r="C62" s="5">
        <v>0</v>
      </c>
      <c r="D62" s="18">
        <v>1.5066811380474066</v>
      </c>
      <c r="E62" s="18">
        <v>4.154678701972097</v>
      </c>
      <c r="F62" s="18">
        <v>3.2103970895037266</v>
      </c>
      <c r="G62" s="18">
        <v>15.986175580219388</v>
      </c>
      <c r="H62" s="18">
        <v>3.0220135949408529</v>
      </c>
      <c r="I62" s="18">
        <v>5.3183331903176123</v>
      </c>
      <c r="J62" s="18">
        <v>8.0028842992866505</v>
      </c>
      <c r="K62" s="18">
        <v>7.6412651573131791</v>
      </c>
      <c r="L62" s="18">
        <v>3.1324083700304892</v>
      </c>
      <c r="M62" s="18">
        <v>2.8104295440496352</v>
      </c>
      <c r="N62" s="18">
        <v>6.5132713265900213</v>
      </c>
      <c r="O62" s="18">
        <v>3.0839149854086787</v>
      </c>
      <c r="P62" s="18">
        <v>5.1230000000000002</v>
      </c>
      <c r="Q62" s="18">
        <v>3.3514499999999998</v>
      </c>
      <c r="R62" s="18">
        <v>7.8586264377058068</v>
      </c>
      <c r="S62" s="12">
        <f t="shared" si="0"/>
        <v>5.3810352943590365</v>
      </c>
      <c r="T62" s="12">
        <f t="shared" si="1"/>
        <v>1.5066811380474066</v>
      </c>
      <c r="U62" s="12">
        <f t="shared" si="2"/>
        <v>15.986175580219388</v>
      </c>
      <c r="V62" s="12">
        <f t="shared" si="3"/>
        <v>14.479494442171982</v>
      </c>
      <c r="W62" s="18">
        <v>18.609210000000001</v>
      </c>
      <c r="X62" s="18">
        <v>11.971550000000001</v>
      </c>
      <c r="Y62" s="18">
        <v>39.782200000000003</v>
      </c>
      <c r="Z62" s="18">
        <v>26.58146</v>
      </c>
      <c r="AA62" s="18">
        <v>51.693469999999998</v>
      </c>
      <c r="AB62" s="18">
        <v>30.17944</v>
      </c>
      <c r="AC62" s="18">
        <v>23.271100000000001</v>
      </c>
      <c r="AD62" s="18">
        <v>31.029699999999998</v>
      </c>
      <c r="AE62" s="18">
        <v>43.068359999999998</v>
      </c>
      <c r="AF62" s="18">
        <v>16.851389999999999</v>
      </c>
      <c r="AG62" s="18">
        <v>10.30241</v>
      </c>
      <c r="AH62" s="18">
        <v>7.0257500000000004</v>
      </c>
      <c r="AI62" s="18">
        <v>5.3662099999999997</v>
      </c>
      <c r="AJ62" s="18">
        <v>5.8608700000000002</v>
      </c>
      <c r="AK62" s="14">
        <v>22.9709371428571</v>
      </c>
      <c r="AL62" s="12">
        <f t="shared" si="7"/>
        <v>5.3662099999999997</v>
      </c>
      <c r="AM62" s="12">
        <f t="shared" si="8"/>
        <v>51.693469999999998</v>
      </c>
      <c r="AN62" s="12">
        <f t="shared" si="9"/>
        <v>46.327259999999995</v>
      </c>
    </row>
    <row r="63" spans="1:40">
      <c r="A63" s="7">
        <v>61</v>
      </c>
      <c r="B63" s="4">
        <v>1</v>
      </c>
      <c r="C63" s="5">
        <v>1</v>
      </c>
      <c r="D63" s="13">
        <v>1.2270000000000001</v>
      </c>
      <c r="E63" s="13">
        <v>1.8745000000000001</v>
      </c>
      <c r="F63" s="13">
        <v>2.5621</v>
      </c>
      <c r="G63" s="13">
        <v>3.0388000000000002</v>
      </c>
      <c r="H63" s="13">
        <v>4.4264000000000001</v>
      </c>
      <c r="I63" s="13">
        <v>3.9266999999999999</v>
      </c>
      <c r="J63" s="13">
        <v>3.6318000000000001</v>
      </c>
      <c r="K63" s="13">
        <v>4.3781999999999996</v>
      </c>
      <c r="L63" s="13">
        <v>2.7488000000000001</v>
      </c>
      <c r="M63" s="13">
        <v>2.1196000000000002</v>
      </c>
      <c r="N63" s="13">
        <v>2.8515999999999999</v>
      </c>
      <c r="O63" s="13">
        <v>3.0807000000000002</v>
      </c>
      <c r="P63" s="13">
        <v>2.4411999999999998</v>
      </c>
      <c r="Q63" s="13">
        <v>3.1814</v>
      </c>
      <c r="R63" s="13">
        <v>1.8045</v>
      </c>
      <c r="S63" s="12">
        <f t="shared" si="0"/>
        <v>2.8862199999999998</v>
      </c>
      <c r="T63" s="12">
        <f t="shared" si="1"/>
        <v>1.2270000000000001</v>
      </c>
      <c r="U63" s="12">
        <f t="shared" si="2"/>
        <v>4.4264000000000001</v>
      </c>
      <c r="V63" s="12">
        <f t="shared" si="3"/>
        <v>3.1993999999999998</v>
      </c>
      <c r="W63" s="18"/>
      <c r="X63" s="13">
        <v>17.258700000000001</v>
      </c>
      <c r="Y63" s="13">
        <v>22.549600000000002</v>
      </c>
      <c r="Z63" s="13">
        <v>75.451700000000002</v>
      </c>
      <c r="AA63" s="13">
        <v>74.555499999999995</v>
      </c>
      <c r="AB63" s="13">
        <v>75.399799999999999</v>
      </c>
      <c r="AC63" s="13">
        <v>101.429</v>
      </c>
      <c r="AD63" s="13">
        <v>146.024</v>
      </c>
      <c r="AE63" s="13">
        <v>103.425</v>
      </c>
      <c r="AF63" s="13">
        <v>96.283000000000001</v>
      </c>
      <c r="AG63" s="13">
        <v>88.979200000000006</v>
      </c>
      <c r="AH63" s="13">
        <v>44.850999999999999</v>
      </c>
      <c r="AI63" s="13">
        <v>14.8093</v>
      </c>
      <c r="AJ63" s="13">
        <v>18.9984</v>
      </c>
      <c r="AK63" s="14">
        <v>67.693303402400403</v>
      </c>
      <c r="AL63" s="12">
        <f t="shared" si="7"/>
        <v>14.8093</v>
      </c>
      <c r="AM63" s="12">
        <f t="shared" si="8"/>
        <v>146.024</v>
      </c>
      <c r="AN63" s="12">
        <f t="shared" si="9"/>
        <v>131.21469999999999</v>
      </c>
    </row>
    <row r="64" spans="1:40">
      <c r="A64" s="7">
        <v>62</v>
      </c>
      <c r="B64" s="4">
        <v>1</v>
      </c>
      <c r="C64" s="5">
        <v>1</v>
      </c>
      <c r="D64" s="18">
        <v>3.9192557819864478</v>
      </c>
      <c r="E64" s="18">
        <v>5.2430459875823736</v>
      </c>
      <c r="F64" s="18">
        <v>3.8370415397007829</v>
      </c>
      <c r="G64" s="18">
        <v>2.7080176121464761</v>
      </c>
      <c r="H64" s="18">
        <v>2.2062582255385736</v>
      </c>
      <c r="I64" s="18">
        <v>5.7652638587634524</v>
      </c>
      <c r="J64" s="18">
        <v>8.254051914173548</v>
      </c>
      <c r="K64" s="18">
        <v>5.1396059720835865</v>
      </c>
      <c r="L64" s="18">
        <v>5.6407783181798035</v>
      </c>
      <c r="M64" s="18">
        <v>2.8126483474973454</v>
      </c>
      <c r="N64" s="18">
        <v>4.9537883064793089</v>
      </c>
      <c r="O64" s="18">
        <v>7.7122222308637705</v>
      </c>
      <c r="P64" s="18">
        <v>9.2492042896531501</v>
      </c>
      <c r="Q64" s="18">
        <v>5.6303370386871077</v>
      </c>
      <c r="R64" s="18">
        <v>1.7349277374142702</v>
      </c>
      <c r="S64" s="12">
        <f t="shared" si="0"/>
        <v>4.9870964773833322</v>
      </c>
      <c r="T64" s="12">
        <f t="shared" si="1"/>
        <v>1.7349277374142702</v>
      </c>
      <c r="U64" s="12">
        <f t="shared" si="2"/>
        <v>9.2492042896531501</v>
      </c>
      <c r="V64" s="12">
        <f t="shared" si="3"/>
        <v>7.5142765522388801</v>
      </c>
      <c r="W64" s="18">
        <v>7.4686800867745893</v>
      </c>
      <c r="X64" s="18">
        <v>7.4352432343138268</v>
      </c>
      <c r="Y64" s="18">
        <v>5.4861180082086651</v>
      </c>
      <c r="Z64" s="18">
        <v>14.484569826915962</v>
      </c>
      <c r="AA64" s="18">
        <v>23.593188081355272</v>
      </c>
      <c r="AB64" s="18">
        <v>22.770204968090486</v>
      </c>
      <c r="AC64" s="18">
        <v>14.768216964745298</v>
      </c>
      <c r="AD64" s="18">
        <v>30.366218866451717</v>
      </c>
      <c r="AE64" s="18">
        <v>15.861549284389206</v>
      </c>
      <c r="AF64" s="18">
        <v>21.236174373184859</v>
      </c>
      <c r="AG64" s="18">
        <v>23.412860169015072</v>
      </c>
      <c r="AH64" s="18">
        <v>40.710376845596912</v>
      </c>
      <c r="AI64" s="18">
        <v>6.100620258362321</v>
      </c>
      <c r="AJ64" s="18">
        <v>7.0230356959457962</v>
      </c>
      <c r="AK64" s="14">
        <v>17.1940754759536</v>
      </c>
      <c r="AL64" s="12">
        <f t="shared" si="7"/>
        <v>5.4861180082086651</v>
      </c>
      <c r="AM64" s="12">
        <f t="shared" si="8"/>
        <v>40.710376845596912</v>
      </c>
      <c r="AN64" s="12">
        <f t="shared" si="9"/>
        <v>35.224258837388248</v>
      </c>
    </row>
    <row r="65" spans="1:40">
      <c r="A65" s="7">
        <v>63</v>
      </c>
      <c r="B65" s="4">
        <v>0</v>
      </c>
      <c r="C65" s="5">
        <v>0</v>
      </c>
      <c r="D65" s="18">
        <v>12.49436</v>
      </c>
      <c r="E65" s="18">
        <v>6.8268300000000002</v>
      </c>
      <c r="F65" s="18">
        <v>9.6895699999999998</v>
      </c>
      <c r="G65" s="18">
        <v>5.5479799999999999</v>
      </c>
      <c r="H65" s="18">
        <v>7.7657499999999997</v>
      </c>
      <c r="I65" s="18">
        <v>20.411380000000001</v>
      </c>
      <c r="J65" s="18">
        <v>8.1734200000000001</v>
      </c>
      <c r="K65" s="18">
        <v>3.8453499999999998</v>
      </c>
      <c r="L65" s="18">
        <v>0.78542999999999996</v>
      </c>
      <c r="M65" s="18">
        <v>12.649430000000001</v>
      </c>
      <c r="N65" s="18">
        <v>8.1325800000000008</v>
      </c>
      <c r="O65" s="18">
        <v>10.270820000000001</v>
      </c>
      <c r="P65" s="18">
        <v>8.7169500000000006</v>
      </c>
      <c r="Q65" s="18">
        <v>5.56386</v>
      </c>
      <c r="R65" s="18"/>
      <c r="S65" s="12">
        <f t="shared" si="0"/>
        <v>8.6338364285714295</v>
      </c>
      <c r="T65" s="12">
        <f t="shared" si="1"/>
        <v>0.78542999999999996</v>
      </c>
      <c r="U65" s="12">
        <f t="shared" si="2"/>
        <v>20.411380000000001</v>
      </c>
      <c r="V65" s="12">
        <f t="shared" si="3"/>
        <v>19.62595</v>
      </c>
      <c r="W65" s="18">
        <v>40.15672</v>
      </c>
      <c r="X65" s="18">
        <v>156.55222000000001</v>
      </c>
      <c r="Y65" s="18">
        <v>179.0566</v>
      </c>
      <c r="Z65" s="18">
        <v>298.85032000000001</v>
      </c>
      <c r="AA65" s="18">
        <v>229.48618999999999</v>
      </c>
      <c r="AB65" s="18">
        <v>107.00202</v>
      </c>
      <c r="AC65" s="18"/>
      <c r="AD65" s="18">
        <v>166.59115</v>
      </c>
      <c r="AE65" s="18">
        <v>126.19815</v>
      </c>
      <c r="AF65" s="18">
        <v>117.89612</v>
      </c>
      <c r="AG65" s="18">
        <v>132.42878999999999</v>
      </c>
      <c r="AH65" s="18">
        <v>33.369030000000002</v>
      </c>
      <c r="AI65" s="18">
        <v>15.615159999999999</v>
      </c>
      <c r="AJ65" s="18">
        <v>23.06634</v>
      </c>
      <c r="AK65" s="14">
        <v>133.60020583333301</v>
      </c>
      <c r="AL65" s="12">
        <f t="shared" si="7"/>
        <v>15.615159999999999</v>
      </c>
      <c r="AM65" s="12">
        <f t="shared" si="8"/>
        <v>298.85032000000001</v>
      </c>
      <c r="AN65" s="12">
        <f t="shared" si="9"/>
        <v>283.23516000000001</v>
      </c>
    </row>
    <row r="66" spans="1:40">
      <c r="A66" s="7">
        <v>64</v>
      </c>
      <c r="B66" s="4">
        <v>1</v>
      </c>
      <c r="C66" s="5">
        <v>0</v>
      </c>
      <c r="D66" s="18">
        <v>1.397</v>
      </c>
      <c r="E66" s="18">
        <v>1.262</v>
      </c>
      <c r="F66" s="18">
        <v>0.57299999999999995</v>
      </c>
      <c r="G66" s="18">
        <v>0.99399999999999999</v>
      </c>
      <c r="H66" s="18">
        <v>2.9710000000000001</v>
      </c>
      <c r="I66" s="18">
        <v>2.5009999999999999</v>
      </c>
      <c r="J66" s="18">
        <v>1.825</v>
      </c>
      <c r="K66" s="13">
        <v>3.6869999999999998</v>
      </c>
      <c r="L66" s="18">
        <v>2.516</v>
      </c>
      <c r="M66" s="18">
        <v>3.1930000000000001</v>
      </c>
      <c r="N66" s="18">
        <v>12.141</v>
      </c>
      <c r="O66" s="18">
        <v>2.169</v>
      </c>
      <c r="P66" s="18">
        <v>2.306</v>
      </c>
      <c r="Q66" s="18">
        <v>1.724</v>
      </c>
      <c r="R66" s="18">
        <v>1.4079999999999999</v>
      </c>
      <c r="S66" s="12">
        <f t="shared" si="0"/>
        <v>2.7111333333333332</v>
      </c>
      <c r="T66" s="12">
        <f t="shared" si="1"/>
        <v>0.57299999999999995</v>
      </c>
      <c r="U66" s="12">
        <f t="shared" si="2"/>
        <v>12.141</v>
      </c>
      <c r="V66" s="12">
        <f t="shared" si="3"/>
        <v>11.568</v>
      </c>
      <c r="W66" s="18">
        <v>38.182770957376981</v>
      </c>
      <c r="X66" s="18">
        <v>49.439368156082004</v>
      </c>
      <c r="Y66" s="18">
        <v>60.71629707601646</v>
      </c>
      <c r="Z66" s="18">
        <v>51.702604246734033</v>
      </c>
      <c r="AA66" s="18"/>
      <c r="AB66" s="18">
        <v>70.386752977091732</v>
      </c>
      <c r="AC66" s="18">
        <v>52.763808445811591</v>
      </c>
      <c r="AD66" s="18">
        <v>54.566683369631228</v>
      </c>
      <c r="AE66" s="18">
        <v>51.873510378568369</v>
      </c>
      <c r="AF66" s="18">
        <v>41.565041863761621</v>
      </c>
      <c r="AG66" s="18">
        <v>39.476946733841821</v>
      </c>
      <c r="AH66" s="18">
        <v>19.034777903494575</v>
      </c>
      <c r="AI66" s="18">
        <v>5.1749420447819094</v>
      </c>
      <c r="AJ66" s="18">
        <v>10.283463782944633</v>
      </c>
      <c r="AK66" s="14">
        <v>41.935920610472103</v>
      </c>
      <c r="AL66" s="12">
        <f t="shared" si="7"/>
        <v>5.1749420447819094</v>
      </c>
      <c r="AM66" s="12">
        <f t="shared" si="8"/>
        <v>70.386752977091732</v>
      </c>
      <c r="AN66" s="12">
        <f t="shared" si="9"/>
        <v>65.211810932309817</v>
      </c>
    </row>
    <row r="67" spans="1:40">
      <c r="A67" s="7">
        <v>65</v>
      </c>
      <c r="B67" s="4">
        <v>1</v>
      </c>
      <c r="C67" s="5">
        <v>1</v>
      </c>
      <c r="D67" s="13">
        <v>4.2653999999999996</v>
      </c>
      <c r="E67" s="13">
        <v>1.2948</v>
      </c>
      <c r="F67" s="13">
        <v>6.1931000000000003</v>
      </c>
      <c r="G67" s="13">
        <v>5.1928999999999998</v>
      </c>
      <c r="H67" s="13">
        <v>7.2568000000000001</v>
      </c>
      <c r="I67" s="13">
        <v>9.7317</v>
      </c>
      <c r="J67" s="13">
        <v>5.226</v>
      </c>
      <c r="K67" s="13">
        <v>22.8718</v>
      </c>
      <c r="L67" s="13">
        <v>20.8856</v>
      </c>
      <c r="M67" s="13">
        <v>6.8856000000000002</v>
      </c>
      <c r="N67" s="13">
        <v>7.8083</v>
      </c>
      <c r="O67" s="13">
        <v>9.4475999999999996</v>
      </c>
      <c r="P67" s="13">
        <v>11.595700000000001</v>
      </c>
      <c r="Q67" s="13">
        <v>4.0137</v>
      </c>
      <c r="R67" s="13">
        <v>9.14</v>
      </c>
      <c r="S67" s="12">
        <f t="shared" ref="S67:S104" si="10">AVERAGE(D67:R67)</f>
        <v>8.7872666666666639</v>
      </c>
      <c r="T67" s="12">
        <f t="shared" ref="T67:T104" si="11">MIN(D67:R67)</f>
        <v>1.2948</v>
      </c>
      <c r="U67" s="12">
        <f t="shared" ref="U67:U104" si="12">MAX(D67:R67)</f>
        <v>22.8718</v>
      </c>
      <c r="V67" s="12">
        <f t="shared" ref="V67:V104" si="13">U67-T67</f>
        <v>21.577000000000002</v>
      </c>
      <c r="W67" s="13">
        <v>95.174000000000007</v>
      </c>
      <c r="X67" s="13">
        <v>200.869</v>
      </c>
      <c r="Y67" s="13">
        <v>101.779</v>
      </c>
      <c r="Z67" s="13">
        <v>177.75299999999999</v>
      </c>
      <c r="AA67" s="13">
        <v>234.53700000000001</v>
      </c>
      <c r="AB67" s="13">
        <v>163.50399999999999</v>
      </c>
      <c r="AC67" s="13">
        <v>120.631</v>
      </c>
      <c r="AD67" s="13">
        <v>84.325000000000003</v>
      </c>
      <c r="AE67" s="13">
        <v>70.180999999999997</v>
      </c>
      <c r="AF67" s="13">
        <v>117.82899999999999</v>
      </c>
      <c r="AG67" s="13">
        <v>135.37100000000001</v>
      </c>
      <c r="AH67" s="13">
        <v>135.738</v>
      </c>
      <c r="AI67" s="13">
        <v>135.61500000000001</v>
      </c>
      <c r="AJ67" s="13">
        <v>128.99100000000001</v>
      </c>
      <c r="AK67" s="14">
        <v>135.87838537757401</v>
      </c>
      <c r="AL67" s="12">
        <f t="shared" si="7"/>
        <v>70.180999999999997</v>
      </c>
      <c r="AM67" s="12">
        <f t="shared" si="8"/>
        <v>234.53700000000001</v>
      </c>
      <c r="AN67" s="12">
        <f t="shared" si="9"/>
        <v>164.35599999999999</v>
      </c>
    </row>
    <row r="68" spans="1:40">
      <c r="A68" s="7">
        <v>66</v>
      </c>
      <c r="B68" s="4">
        <v>1</v>
      </c>
      <c r="C68" s="5">
        <v>0</v>
      </c>
      <c r="D68" s="18">
        <v>4.4160000000000004</v>
      </c>
      <c r="E68" s="18">
        <v>3.88</v>
      </c>
      <c r="F68" s="18">
        <v>2.0430000000000001</v>
      </c>
      <c r="G68" s="18">
        <v>1.2430000000000001</v>
      </c>
      <c r="H68" s="18">
        <v>0.77200000000000002</v>
      </c>
      <c r="I68" s="18">
        <v>2.5209999999999999</v>
      </c>
      <c r="J68" s="18">
        <v>3.8450000000000002</v>
      </c>
      <c r="K68" s="13">
        <v>3.5459999999999998</v>
      </c>
      <c r="L68" s="18">
        <v>3.3140000000000001</v>
      </c>
      <c r="M68" s="18">
        <v>2.944</v>
      </c>
      <c r="N68" s="18">
        <v>2.8119999999999998</v>
      </c>
      <c r="O68" s="18">
        <v>1.149</v>
      </c>
      <c r="P68" s="18">
        <v>0.182</v>
      </c>
      <c r="Q68" s="18">
        <v>3.5999999999999997E-2</v>
      </c>
      <c r="R68" s="18">
        <v>3.1059999999999999</v>
      </c>
      <c r="S68" s="12">
        <f t="shared" si="10"/>
        <v>2.3872666666666671</v>
      </c>
      <c r="T68" s="12">
        <f t="shared" si="11"/>
        <v>3.5999999999999997E-2</v>
      </c>
      <c r="U68" s="12">
        <f t="shared" si="12"/>
        <v>4.4160000000000004</v>
      </c>
      <c r="V68" s="12">
        <f t="shared" si="13"/>
        <v>4.3800000000000008</v>
      </c>
      <c r="W68" s="18">
        <v>18.765289254126774</v>
      </c>
      <c r="X68" s="18">
        <v>15.975550619143425</v>
      </c>
      <c r="Y68" s="18">
        <v>31.796225054380518</v>
      </c>
      <c r="Z68" s="18">
        <v>29.369001113808004</v>
      </c>
      <c r="AA68" s="18">
        <v>61.761773954486841</v>
      </c>
      <c r="AB68" s="18">
        <v>56.63346790884529</v>
      </c>
      <c r="AC68" s="18">
        <v>44.150407486115924</v>
      </c>
      <c r="AD68" s="18">
        <v>38.048460934312494</v>
      </c>
      <c r="AE68" s="18">
        <v>47.137119570932242</v>
      </c>
      <c r="AF68" s="18">
        <v>99.127880383317034</v>
      </c>
      <c r="AG68" s="18">
        <v>19.313741405806482</v>
      </c>
      <c r="AH68" s="18">
        <v>48.445823057127903</v>
      </c>
      <c r="AI68" s="18">
        <v>9.1947189401911054</v>
      </c>
      <c r="AJ68" s="18">
        <v>17.571885607037984</v>
      </c>
      <c r="AK68" s="14">
        <v>38.377953234973702</v>
      </c>
      <c r="AL68" s="12">
        <f t="shared" si="7"/>
        <v>9.1947189401911054</v>
      </c>
      <c r="AM68" s="12">
        <f t="shared" si="8"/>
        <v>99.127880383317034</v>
      </c>
      <c r="AN68" s="12">
        <f t="shared" si="9"/>
        <v>89.933161443125925</v>
      </c>
    </row>
    <row r="69" spans="1:40">
      <c r="A69" s="7">
        <v>67</v>
      </c>
      <c r="B69" s="4">
        <v>1</v>
      </c>
      <c r="C69" s="5">
        <v>1</v>
      </c>
      <c r="D69" s="18">
        <v>4.7160000000000002</v>
      </c>
      <c r="E69" s="18">
        <v>1.7529999999999999</v>
      </c>
      <c r="F69" s="18">
        <v>3.8809999999999998</v>
      </c>
      <c r="G69" s="18">
        <v>4.1660000000000004</v>
      </c>
      <c r="H69" s="18">
        <v>1.633</v>
      </c>
      <c r="I69" s="18">
        <v>2.6739999999999999</v>
      </c>
      <c r="J69" s="18">
        <v>2.956</v>
      </c>
      <c r="K69" s="13">
        <v>6.7610000000000001</v>
      </c>
      <c r="L69" s="18">
        <v>10.372999999999999</v>
      </c>
      <c r="M69" s="18">
        <v>2.0150000000000001</v>
      </c>
      <c r="N69" s="18">
        <v>4.9000000000000004</v>
      </c>
      <c r="O69" s="18">
        <v>4.6319999999999997</v>
      </c>
      <c r="P69" s="18">
        <v>10.343</v>
      </c>
      <c r="Q69" s="18">
        <v>5.1260000000000003</v>
      </c>
      <c r="R69" s="18">
        <v>3.7189999999999999</v>
      </c>
      <c r="S69" s="12">
        <f t="shared" si="10"/>
        <v>4.6431999999999993</v>
      </c>
      <c r="T69" s="12">
        <f t="shared" si="11"/>
        <v>1.633</v>
      </c>
      <c r="U69" s="12">
        <f t="shared" si="12"/>
        <v>10.372999999999999</v>
      </c>
      <c r="V69" s="12">
        <f t="shared" si="13"/>
        <v>8.7399999999999984</v>
      </c>
      <c r="W69" s="18">
        <v>77.877210000000005</v>
      </c>
      <c r="X69" s="18">
        <v>62.88588</v>
      </c>
      <c r="Y69" s="18">
        <v>73.484499999999997</v>
      </c>
      <c r="Z69" s="18">
        <v>98.812449999999998</v>
      </c>
      <c r="AA69" s="13">
        <v>140.27891</v>
      </c>
      <c r="AB69" s="18">
        <v>148.20865000000001</v>
      </c>
      <c r="AC69" s="18">
        <v>111.29734000000001</v>
      </c>
      <c r="AD69" s="18">
        <v>104.47607000000001</v>
      </c>
      <c r="AE69" s="18">
        <v>66.654160000000005</v>
      </c>
      <c r="AF69" s="18">
        <v>113.28061</v>
      </c>
      <c r="AG69" s="18">
        <v>56.756689999999999</v>
      </c>
      <c r="AH69" s="18">
        <v>58.835509999999999</v>
      </c>
      <c r="AI69" s="18">
        <v>37.988630000000001</v>
      </c>
      <c r="AJ69" s="18">
        <v>66.170490000000001</v>
      </c>
      <c r="AK69" s="14">
        <v>86.929078571428605</v>
      </c>
      <c r="AL69" s="12">
        <f t="shared" si="7"/>
        <v>37.988630000000001</v>
      </c>
      <c r="AM69" s="12">
        <f t="shared" si="8"/>
        <v>148.20865000000001</v>
      </c>
      <c r="AN69" s="12">
        <f t="shared" si="9"/>
        <v>110.22002000000001</v>
      </c>
    </row>
    <row r="70" spans="1:40">
      <c r="A70" s="7">
        <v>68</v>
      </c>
      <c r="B70" s="4">
        <v>1</v>
      </c>
      <c r="C70" s="5">
        <v>1</v>
      </c>
      <c r="D70" s="18">
        <v>0.71899999999999997</v>
      </c>
      <c r="E70" s="18">
        <v>1.3939999999999999</v>
      </c>
      <c r="F70" s="18">
        <v>0.52200000000000002</v>
      </c>
      <c r="G70" s="18">
        <v>1.2130000000000001</v>
      </c>
      <c r="H70" s="18">
        <v>2.0009999999999999</v>
      </c>
      <c r="I70" s="18">
        <v>3.42</v>
      </c>
      <c r="J70" s="18">
        <v>3.9279999999999999</v>
      </c>
      <c r="K70" s="13">
        <v>2.3610000000000002</v>
      </c>
      <c r="L70" s="18">
        <v>2.3380000000000001</v>
      </c>
      <c r="M70" s="18">
        <v>1.2629999999999999</v>
      </c>
      <c r="N70" s="18">
        <v>0.63500000000000001</v>
      </c>
      <c r="O70" s="18">
        <v>0.86699999999999999</v>
      </c>
      <c r="P70" s="18">
        <v>3.1629999999999998</v>
      </c>
      <c r="Q70" s="18">
        <v>1.536</v>
      </c>
      <c r="R70" s="18">
        <v>4.5410000000000004</v>
      </c>
      <c r="S70" s="12">
        <f t="shared" si="10"/>
        <v>1.9934000000000003</v>
      </c>
      <c r="T70" s="12">
        <f t="shared" si="11"/>
        <v>0.52200000000000002</v>
      </c>
      <c r="U70" s="12">
        <f t="shared" si="12"/>
        <v>4.5410000000000004</v>
      </c>
      <c r="V70" s="12">
        <f t="shared" si="13"/>
        <v>4.0190000000000001</v>
      </c>
      <c r="W70" s="18">
        <v>16.726824646459804</v>
      </c>
      <c r="X70" s="18">
        <v>21.090493024723191</v>
      </c>
      <c r="Y70" s="18">
        <v>21.221574812042462</v>
      </c>
      <c r="Z70" s="18">
        <v>39.316222307908127</v>
      </c>
      <c r="AA70" s="18">
        <v>35.702590506425494</v>
      </c>
      <c r="AB70" s="18">
        <v>28.261530170928406</v>
      </c>
      <c r="AC70" s="18">
        <v>53.300976667917297</v>
      </c>
      <c r="AD70" s="18">
        <v>50.714669906896248</v>
      </c>
      <c r="AE70" s="18">
        <v>17.101742280171091</v>
      </c>
      <c r="AF70" s="18">
        <v>35.670655773608914</v>
      </c>
      <c r="AG70" s="18">
        <v>51.079826816248634</v>
      </c>
      <c r="AH70" s="18">
        <v>16.894846212540731</v>
      </c>
      <c r="AI70" s="18">
        <v>9.1399388926992398</v>
      </c>
      <c r="AJ70" s="18">
        <v>5.7248257250639369</v>
      </c>
      <c r="AK70" s="14">
        <v>28.710479838830999</v>
      </c>
      <c r="AL70" s="12">
        <f t="shared" si="7"/>
        <v>5.7248257250639369</v>
      </c>
      <c r="AM70" s="12">
        <f t="shared" si="8"/>
        <v>53.300976667917297</v>
      </c>
      <c r="AN70" s="12">
        <f t="shared" si="9"/>
        <v>47.57615094285336</v>
      </c>
    </row>
    <row r="71" spans="1:40">
      <c r="A71" s="7">
        <v>69</v>
      </c>
      <c r="B71" s="4">
        <v>1</v>
      </c>
      <c r="C71" s="5">
        <v>0</v>
      </c>
      <c r="D71" s="18">
        <v>21.506</v>
      </c>
      <c r="E71" s="18">
        <v>12.724</v>
      </c>
      <c r="F71" s="18">
        <v>19.396000000000001</v>
      </c>
      <c r="G71" s="18">
        <v>6.9119999999999999</v>
      </c>
      <c r="H71" s="18">
        <v>6.5839999999999996</v>
      </c>
      <c r="I71" s="18">
        <v>16.012</v>
      </c>
      <c r="J71" s="18">
        <v>7.6689999999999996</v>
      </c>
      <c r="K71" s="13">
        <v>5.3680000000000003</v>
      </c>
      <c r="L71" s="18">
        <v>8.5640000000000001</v>
      </c>
      <c r="M71" s="18">
        <v>8.7479999999999993</v>
      </c>
      <c r="N71" s="18">
        <v>8.8979999999999997</v>
      </c>
      <c r="O71" s="18">
        <v>8.2560000000000002</v>
      </c>
      <c r="P71" s="18">
        <v>9.4160000000000004</v>
      </c>
      <c r="Q71" s="18">
        <v>6.4020000000000001</v>
      </c>
      <c r="R71" s="18">
        <v>6.3090000000000002</v>
      </c>
      <c r="S71" s="12">
        <f t="shared" si="10"/>
        <v>10.184266666666666</v>
      </c>
      <c r="T71" s="12">
        <f t="shared" si="11"/>
        <v>5.3680000000000003</v>
      </c>
      <c r="U71" s="12">
        <f t="shared" si="12"/>
        <v>21.506</v>
      </c>
      <c r="V71" s="12">
        <f t="shared" si="13"/>
        <v>16.137999999999998</v>
      </c>
      <c r="W71" s="18">
        <v>116.8766977085742</v>
      </c>
      <c r="X71" s="18">
        <v>121.95781259424668</v>
      </c>
      <c r="Y71" s="18">
        <v>86.681833110378903</v>
      </c>
      <c r="Z71" s="18">
        <v>105.81443676444154</v>
      </c>
      <c r="AA71" s="18">
        <v>100.07337440930995</v>
      </c>
      <c r="AB71" s="18">
        <v>145.84154649254242</v>
      </c>
      <c r="AC71" s="18">
        <v>65.022913576489742</v>
      </c>
      <c r="AD71" s="18">
        <v>82.570750753808994</v>
      </c>
      <c r="AE71" s="18">
        <v>65.160424281562172</v>
      </c>
      <c r="AF71" s="18">
        <v>48.906565615486677</v>
      </c>
      <c r="AG71" s="18">
        <v>69.419263013899794</v>
      </c>
      <c r="AH71" s="18">
        <v>47.481551846596666</v>
      </c>
      <c r="AI71" s="18">
        <v>28.756947586412654</v>
      </c>
      <c r="AJ71" s="18">
        <v>23.179117446967293</v>
      </c>
      <c r="AK71" s="14">
        <v>79.124516800051296</v>
      </c>
      <c r="AL71" s="12">
        <f t="shared" si="7"/>
        <v>23.179117446967293</v>
      </c>
      <c r="AM71" s="12">
        <f t="shared" si="8"/>
        <v>145.84154649254242</v>
      </c>
      <c r="AN71" s="12">
        <f t="shared" si="9"/>
        <v>122.66242904557512</v>
      </c>
    </row>
    <row r="72" spans="1:40">
      <c r="A72" s="7">
        <v>70</v>
      </c>
      <c r="B72" s="4">
        <v>1</v>
      </c>
      <c r="C72" s="5">
        <v>0</v>
      </c>
      <c r="D72" s="18">
        <v>1.5549999999999999</v>
      </c>
      <c r="E72" s="18">
        <v>0.74199999999999999</v>
      </c>
      <c r="F72" s="18">
        <v>0.84399999999999997</v>
      </c>
      <c r="G72" s="18">
        <v>1.135</v>
      </c>
      <c r="H72" s="18">
        <v>1.8839999999999999</v>
      </c>
      <c r="I72" s="18">
        <v>8.6549999999999994</v>
      </c>
      <c r="J72" s="18">
        <v>1.9910000000000001</v>
      </c>
      <c r="K72" s="13">
        <v>1.1220000000000001</v>
      </c>
      <c r="L72" s="18">
        <v>0.70899999999999996</v>
      </c>
      <c r="M72" s="18">
        <v>0.90700000000000003</v>
      </c>
      <c r="N72" s="18"/>
      <c r="O72" s="18">
        <v>1.857</v>
      </c>
      <c r="P72" s="18">
        <v>2.085</v>
      </c>
      <c r="Q72" s="18">
        <v>1.431</v>
      </c>
      <c r="R72" s="18">
        <v>4.585</v>
      </c>
      <c r="S72" s="12">
        <f t="shared" si="10"/>
        <v>2.1072857142857147</v>
      </c>
      <c r="T72" s="12">
        <f t="shared" si="11"/>
        <v>0.70899999999999996</v>
      </c>
      <c r="U72" s="12">
        <f t="shared" si="12"/>
        <v>8.6549999999999994</v>
      </c>
      <c r="V72" s="12">
        <f t="shared" si="13"/>
        <v>7.9459999999999997</v>
      </c>
      <c r="W72" s="13">
        <v>28.368649999999999</v>
      </c>
      <c r="X72" s="18">
        <v>22.042480000000001</v>
      </c>
      <c r="Y72" s="18">
        <v>79.895790000000005</v>
      </c>
      <c r="Z72" s="18"/>
      <c r="AA72" s="18">
        <v>122.46969</v>
      </c>
      <c r="AB72" s="18">
        <v>135.99566999999999</v>
      </c>
      <c r="AC72" s="18">
        <v>77.66798</v>
      </c>
      <c r="AD72" s="18">
        <v>116.74916</v>
      </c>
      <c r="AE72" s="18">
        <v>100.95645</v>
      </c>
      <c r="AF72" s="18">
        <v>69.568950000000001</v>
      </c>
      <c r="AG72" s="18">
        <v>121.47089</v>
      </c>
      <c r="AH72" s="18">
        <v>98.282700000000006</v>
      </c>
      <c r="AI72" s="18">
        <v>89.970169999999996</v>
      </c>
      <c r="AJ72" s="18">
        <v>104.29033</v>
      </c>
      <c r="AK72" s="14">
        <v>89.825300769230793</v>
      </c>
      <c r="AL72" s="12">
        <f t="shared" si="7"/>
        <v>22.042480000000001</v>
      </c>
      <c r="AM72" s="12">
        <f t="shared" si="8"/>
        <v>135.99566999999999</v>
      </c>
      <c r="AN72" s="12">
        <f t="shared" si="9"/>
        <v>113.95318999999999</v>
      </c>
    </row>
    <row r="73" spans="1:40">
      <c r="A73" s="7">
        <v>71</v>
      </c>
      <c r="B73" s="4">
        <v>1</v>
      </c>
      <c r="C73" s="5">
        <v>1</v>
      </c>
      <c r="D73" s="18">
        <v>1.3460000000000001</v>
      </c>
      <c r="E73" s="18">
        <v>4.1669999999999998</v>
      </c>
      <c r="F73" s="18">
        <v>5.9320000000000004</v>
      </c>
      <c r="G73" s="18">
        <v>6.3940000000000001</v>
      </c>
      <c r="H73" s="18"/>
      <c r="I73" s="18"/>
      <c r="J73" s="18">
        <v>13.311</v>
      </c>
      <c r="K73" s="18">
        <v>31.922000000000001</v>
      </c>
      <c r="L73" s="18">
        <v>12.054</v>
      </c>
      <c r="M73" s="18">
        <v>8.0860000000000003</v>
      </c>
      <c r="N73" s="18">
        <v>3.274</v>
      </c>
      <c r="O73" s="18">
        <v>9.07</v>
      </c>
      <c r="P73" s="18">
        <v>6.202</v>
      </c>
      <c r="Q73" s="18">
        <v>8.827</v>
      </c>
      <c r="R73" s="18">
        <v>13.561</v>
      </c>
      <c r="S73" s="12">
        <f t="shared" si="10"/>
        <v>9.5496923076923093</v>
      </c>
      <c r="T73" s="12">
        <f t="shared" si="11"/>
        <v>1.3460000000000001</v>
      </c>
      <c r="U73" s="12">
        <f t="shared" si="12"/>
        <v>31.922000000000001</v>
      </c>
      <c r="V73" s="12">
        <f t="shared" si="13"/>
        <v>30.576000000000001</v>
      </c>
      <c r="W73" s="18">
        <v>50.924759999999999</v>
      </c>
      <c r="X73" s="18">
        <v>59.411499999999997</v>
      </c>
      <c r="Y73" s="18">
        <v>64.161389999999997</v>
      </c>
      <c r="Z73" s="18">
        <v>134.03519</v>
      </c>
      <c r="AA73" s="18">
        <v>162.70057</v>
      </c>
      <c r="AB73" s="18">
        <v>223.11061000000001</v>
      </c>
      <c r="AC73" s="18">
        <v>273.25358</v>
      </c>
      <c r="AD73" s="18">
        <v>183.84379000000001</v>
      </c>
      <c r="AE73" s="18">
        <v>147.50964999999999</v>
      </c>
      <c r="AF73" s="18">
        <v>121.34039</v>
      </c>
      <c r="AG73" s="18">
        <v>138.85458</v>
      </c>
      <c r="AH73" s="18">
        <v>104.30976</v>
      </c>
      <c r="AI73" s="18">
        <v>31.33315</v>
      </c>
      <c r="AJ73" s="18">
        <v>7.6388699999999998</v>
      </c>
      <c r="AK73" s="14">
        <v>121.601985</v>
      </c>
      <c r="AL73" s="12">
        <f t="shared" si="7"/>
        <v>7.6388699999999998</v>
      </c>
      <c r="AM73" s="12">
        <f t="shared" si="8"/>
        <v>273.25358</v>
      </c>
      <c r="AN73" s="12">
        <f t="shared" si="9"/>
        <v>265.61471</v>
      </c>
    </row>
    <row r="74" spans="1:40">
      <c r="A74" s="7">
        <v>72</v>
      </c>
      <c r="B74" s="5">
        <v>0</v>
      </c>
      <c r="C74" s="5">
        <v>0</v>
      </c>
      <c r="D74" s="18">
        <v>0.80400000000000005</v>
      </c>
      <c r="E74" s="18">
        <v>2.4900000000000002</v>
      </c>
      <c r="F74" s="18"/>
      <c r="G74" s="18">
        <v>25.285</v>
      </c>
      <c r="H74" s="18">
        <v>17.004999999999999</v>
      </c>
      <c r="I74" s="18">
        <v>18.350999999999999</v>
      </c>
      <c r="J74" s="18">
        <v>30.692</v>
      </c>
      <c r="K74" s="18">
        <v>14.063000000000001</v>
      </c>
      <c r="L74" s="18">
        <v>4.7960000000000003</v>
      </c>
      <c r="M74" s="18">
        <v>1.0269999999999999</v>
      </c>
      <c r="N74" s="18">
        <v>4.2990000000000004</v>
      </c>
      <c r="O74" s="18">
        <v>4.71</v>
      </c>
      <c r="P74" s="18">
        <v>20.613</v>
      </c>
      <c r="Q74" s="18">
        <v>20.009</v>
      </c>
      <c r="R74" s="18">
        <v>13.042</v>
      </c>
      <c r="S74" s="12">
        <f t="shared" si="10"/>
        <v>12.656142857142857</v>
      </c>
      <c r="T74" s="12">
        <f t="shared" si="11"/>
        <v>0.80400000000000005</v>
      </c>
      <c r="U74" s="12">
        <f t="shared" si="12"/>
        <v>30.692</v>
      </c>
      <c r="V74" s="12">
        <f t="shared" si="13"/>
        <v>29.888000000000002</v>
      </c>
      <c r="W74" s="18">
        <v>31.453029999999998</v>
      </c>
      <c r="X74" s="18">
        <v>25.141220000000001</v>
      </c>
      <c r="Y74" s="18">
        <v>34.219250000000002</v>
      </c>
      <c r="Z74" s="18">
        <v>92.299639999999997</v>
      </c>
      <c r="AA74" s="18">
        <v>138.22367</v>
      </c>
      <c r="AB74" s="18">
        <v>191.08225999999999</v>
      </c>
      <c r="AC74" s="18">
        <v>295.62221</v>
      </c>
      <c r="AD74" s="18">
        <v>136.16156000000001</v>
      </c>
      <c r="AE74" s="18">
        <v>40.112990000000003</v>
      </c>
      <c r="AF74" s="18">
        <v>59.447710000000001</v>
      </c>
      <c r="AG74" s="18">
        <v>40.066540000000003</v>
      </c>
      <c r="AH74" s="18">
        <v>38.272649999999999</v>
      </c>
      <c r="AI74" s="18">
        <v>27.97362</v>
      </c>
      <c r="AJ74" s="18">
        <v>12.05978</v>
      </c>
      <c r="AK74" s="14">
        <v>83.009723571428594</v>
      </c>
      <c r="AL74" s="12">
        <f t="shared" ref="AL74:AL104" si="14">MIN(W74:AJ74)</f>
        <v>12.05978</v>
      </c>
      <c r="AM74" s="12">
        <f t="shared" ref="AM74:AM104" si="15">MAX(W74:AJ74)</f>
        <v>295.62221</v>
      </c>
      <c r="AN74" s="12">
        <f t="shared" ref="AN74:AN104" si="16">AM74-AL74</f>
        <v>283.56243000000001</v>
      </c>
    </row>
    <row r="75" spans="1:40">
      <c r="A75" s="7">
        <v>73</v>
      </c>
      <c r="B75" s="4">
        <v>0</v>
      </c>
      <c r="C75" s="5">
        <v>0</v>
      </c>
      <c r="D75" s="18">
        <v>0.73599999999999999</v>
      </c>
      <c r="E75" s="18">
        <v>0.85499999999999998</v>
      </c>
      <c r="F75" s="18">
        <v>1.32</v>
      </c>
      <c r="G75" s="18">
        <v>0.83099999999999996</v>
      </c>
      <c r="H75" s="18">
        <v>0.67700000000000005</v>
      </c>
      <c r="I75" s="18">
        <v>1.9470000000000001</v>
      </c>
      <c r="J75" s="18">
        <v>1.4410000000000001</v>
      </c>
      <c r="K75" s="18">
        <v>0.78</v>
      </c>
      <c r="L75" s="18">
        <v>0.71399999999999997</v>
      </c>
      <c r="M75" s="18">
        <v>1.087</v>
      </c>
      <c r="N75" s="18">
        <v>1.377</v>
      </c>
      <c r="O75" s="18">
        <v>0.74099999999999999</v>
      </c>
      <c r="P75" s="18">
        <v>0.96499999999999997</v>
      </c>
      <c r="Q75" s="18">
        <v>0.70099999999999996</v>
      </c>
      <c r="R75" s="18">
        <v>0.89300000000000002</v>
      </c>
      <c r="S75" s="12">
        <f t="shared" si="10"/>
        <v>1.0043333333333335</v>
      </c>
      <c r="T75" s="12">
        <f t="shared" si="11"/>
        <v>0.67700000000000005</v>
      </c>
      <c r="U75" s="12">
        <f t="shared" si="12"/>
        <v>1.9470000000000001</v>
      </c>
      <c r="V75" s="12">
        <f t="shared" si="13"/>
        <v>1.27</v>
      </c>
      <c r="W75" s="18">
        <v>30.943110000000001</v>
      </c>
      <c r="X75" s="18">
        <v>23.53566</v>
      </c>
      <c r="Y75" s="18">
        <v>27.680260000000001</v>
      </c>
      <c r="Z75" s="18">
        <v>127.50585</v>
      </c>
      <c r="AA75" s="18">
        <v>121.54199</v>
      </c>
      <c r="AB75" s="18">
        <v>169.48933</v>
      </c>
      <c r="AC75" s="18">
        <v>51.967840000000002</v>
      </c>
      <c r="AD75" s="18">
        <v>77.925560000000004</v>
      </c>
      <c r="AE75" s="18">
        <v>88.260120000000001</v>
      </c>
      <c r="AF75" s="18">
        <v>106.16104</v>
      </c>
      <c r="AG75" s="18">
        <v>97.813890000000001</v>
      </c>
      <c r="AH75" s="18">
        <v>98.067589999999996</v>
      </c>
      <c r="AI75" s="18">
        <v>28.368649999999999</v>
      </c>
      <c r="AJ75" s="18">
        <v>35.354750000000003</v>
      </c>
      <c r="AK75" s="14">
        <v>77.472545714285701</v>
      </c>
      <c r="AL75" s="12">
        <f t="shared" si="14"/>
        <v>23.53566</v>
      </c>
      <c r="AM75" s="12">
        <f t="shared" si="15"/>
        <v>169.48933</v>
      </c>
      <c r="AN75" s="12">
        <f t="shared" si="16"/>
        <v>145.95366999999999</v>
      </c>
    </row>
    <row r="76" spans="1:40">
      <c r="A76" s="7">
        <v>74</v>
      </c>
      <c r="B76" s="4">
        <v>1</v>
      </c>
      <c r="C76" s="5">
        <v>0</v>
      </c>
      <c r="D76" s="18">
        <v>8.6240100000000002</v>
      </c>
      <c r="E76" s="18">
        <v>2.8622100000000001</v>
      </c>
      <c r="F76" s="18">
        <v>6.9163699999999997</v>
      </c>
      <c r="G76" s="18">
        <v>0.50614999999999999</v>
      </c>
      <c r="H76" s="18">
        <v>2.4407299999999998</v>
      </c>
      <c r="I76" s="18">
        <v>3.2214900000000002</v>
      </c>
      <c r="J76" s="18">
        <v>2.73739</v>
      </c>
      <c r="K76" s="18">
        <v>2.4702600000000001</v>
      </c>
      <c r="L76" s="18">
        <v>4.6570200000000002</v>
      </c>
      <c r="M76" s="18">
        <v>5.2765000000000004</v>
      </c>
      <c r="N76" s="18">
        <v>1.2384599999999999</v>
      </c>
      <c r="O76" s="18">
        <v>1.19113</v>
      </c>
      <c r="P76" s="18">
        <v>2.6122399999999999</v>
      </c>
      <c r="Q76" s="18">
        <v>3.4060100000000002</v>
      </c>
      <c r="R76" s="18">
        <v>2.7033999999999998</v>
      </c>
      <c r="S76" s="12">
        <f t="shared" si="10"/>
        <v>3.3908913333333341</v>
      </c>
      <c r="T76" s="12">
        <f t="shared" si="11"/>
        <v>0.50614999999999999</v>
      </c>
      <c r="U76" s="12">
        <f t="shared" si="12"/>
        <v>8.6240100000000002</v>
      </c>
      <c r="V76" s="12">
        <f t="shared" si="13"/>
        <v>8.1178600000000003</v>
      </c>
      <c r="W76" s="13">
        <v>3.5073799999999999</v>
      </c>
      <c r="X76" s="13">
        <v>3.7357999999999998</v>
      </c>
      <c r="Y76" s="13">
        <v>11.32973</v>
      </c>
      <c r="Z76" s="13">
        <v>6.9549799999999999</v>
      </c>
      <c r="AA76" s="13">
        <v>1.5498700000000001</v>
      </c>
      <c r="AB76" s="13">
        <v>1.5461199999999999</v>
      </c>
      <c r="AC76" s="13">
        <v>2.4003299999999999</v>
      </c>
      <c r="AD76" s="13">
        <v>3.4619499999999999</v>
      </c>
      <c r="AE76" s="13">
        <v>47.009410000000003</v>
      </c>
      <c r="AF76" s="13">
        <v>46.49729</v>
      </c>
      <c r="AG76" s="13">
        <v>46.393039999999999</v>
      </c>
      <c r="AH76" s="13">
        <v>64.363950000000003</v>
      </c>
      <c r="AI76" s="13">
        <v>206.22471999999999</v>
      </c>
      <c r="AJ76" s="13">
        <v>20.721640000000001</v>
      </c>
      <c r="AK76" s="14">
        <v>33.264015000000001</v>
      </c>
      <c r="AL76" s="12">
        <f t="shared" si="14"/>
        <v>1.5461199999999999</v>
      </c>
      <c r="AM76" s="12">
        <f t="shared" si="15"/>
        <v>206.22471999999999</v>
      </c>
      <c r="AN76" s="12">
        <f t="shared" si="16"/>
        <v>204.67859999999999</v>
      </c>
    </row>
    <row r="77" spans="1:40">
      <c r="A77" s="7">
        <v>75</v>
      </c>
      <c r="B77" s="4">
        <v>0</v>
      </c>
      <c r="C77" s="5">
        <v>0</v>
      </c>
      <c r="D77" s="18">
        <v>2.6349999999999998</v>
      </c>
      <c r="E77" s="18">
        <v>3.6429999999999998</v>
      </c>
      <c r="F77" s="18">
        <v>1.323</v>
      </c>
      <c r="G77" s="18">
        <v>3.1509999999999998</v>
      </c>
      <c r="H77" s="18">
        <v>2.8239999999999998</v>
      </c>
      <c r="I77" s="18">
        <v>7.5730000000000004</v>
      </c>
      <c r="J77" s="18">
        <v>3.694</v>
      </c>
      <c r="K77" s="18">
        <v>4.6260000000000003</v>
      </c>
      <c r="L77" s="18">
        <v>0.1</v>
      </c>
      <c r="M77" s="18">
        <v>0.54200000000000004</v>
      </c>
      <c r="N77" s="18"/>
      <c r="O77" s="18">
        <v>2.36</v>
      </c>
      <c r="P77" s="18">
        <v>2.3210000000000002</v>
      </c>
      <c r="Q77" s="18"/>
      <c r="R77" s="18"/>
      <c r="S77" s="12">
        <f t="shared" si="10"/>
        <v>2.8993333333333333</v>
      </c>
      <c r="T77" s="12">
        <f t="shared" si="11"/>
        <v>0.1</v>
      </c>
      <c r="U77" s="12">
        <f t="shared" si="12"/>
        <v>7.5730000000000004</v>
      </c>
      <c r="V77" s="12">
        <f t="shared" si="13"/>
        <v>7.4730000000000008</v>
      </c>
      <c r="W77" s="13">
        <v>4.01349</v>
      </c>
      <c r="X77" s="13">
        <v>3.3666499999999999</v>
      </c>
      <c r="Y77" s="13">
        <v>3.85528</v>
      </c>
      <c r="Z77" s="13"/>
      <c r="AA77" s="13">
        <v>4.2622</v>
      </c>
      <c r="AB77" s="13">
        <v>3.1591900000000002</v>
      </c>
      <c r="AC77" s="13"/>
      <c r="AD77" s="13"/>
      <c r="AE77" s="13">
        <v>97.260509999999996</v>
      </c>
      <c r="AF77" s="13">
        <v>36.941229999999997</v>
      </c>
      <c r="AG77" s="13">
        <v>46.081299999999999</v>
      </c>
      <c r="AH77" s="13">
        <v>39.585470000000001</v>
      </c>
      <c r="AI77" s="13">
        <v>56.033810000000003</v>
      </c>
      <c r="AJ77" s="13">
        <v>57.784759999999999</v>
      </c>
      <c r="AK77" s="14">
        <v>32.031262727272697</v>
      </c>
      <c r="AL77" s="12">
        <f t="shared" si="14"/>
        <v>3.1591900000000002</v>
      </c>
      <c r="AM77" s="12">
        <f t="shared" si="15"/>
        <v>97.260509999999996</v>
      </c>
      <c r="AN77" s="12">
        <f t="shared" si="16"/>
        <v>94.101320000000001</v>
      </c>
    </row>
    <row r="78" spans="1:40">
      <c r="A78" s="7">
        <v>76</v>
      </c>
      <c r="B78" s="4">
        <v>1</v>
      </c>
      <c r="C78" s="5">
        <v>1</v>
      </c>
      <c r="D78" s="18">
        <v>3.1549999999999998</v>
      </c>
      <c r="E78" s="18">
        <v>3.5169999999999999</v>
      </c>
      <c r="F78" s="18">
        <v>3.8730000000000002</v>
      </c>
      <c r="G78" s="18">
        <v>4.1500000000000004</v>
      </c>
      <c r="H78" s="18">
        <v>6.5259999999999998</v>
      </c>
      <c r="I78" s="18">
        <v>7.5430000000000001</v>
      </c>
      <c r="J78" s="18">
        <v>6.4290000000000003</v>
      </c>
      <c r="K78" s="13">
        <v>6.5220000000000002</v>
      </c>
      <c r="L78" s="18">
        <v>6.5990000000000002</v>
      </c>
      <c r="M78" s="18">
        <v>4.306</v>
      </c>
      <c r="N78" s="18">
        <v>3.96</v>
      </c>
      <c r="O78" s="18">
        <v>3.024</v>
      </c>
      <c r="P78" s="18">
        <v>3.6739999999999999</v>
      </c>
      <c r="Q78" s="18">
        <v>3.4340000000000002</v>
      </c>
      <c r="R78" s="18">
        <v>2.4329999999999998</v>
      </c>
      <c r="S78" s="12">
        <f t="shared" si="10"/>
        <v>4.6096666666666657</v>
      </c>
      <c r="T78" s="12">
        <f t="shared" si="11"/>
        <v>2.4329999999999998</v>
      </c>
      <c r="U78" s="12">
        <f t="shared" si="12"/>
        <v>7.5430000000000001</v>
      </c>
      <c r="V78" s="12">
        <f t="shared" si="13"/>
        <v>5.1100000000000003</v>
      </c>
      <c r="W78" s="18">
        <v>28.05621326228146</v>
      </c>
      <c r="X78" s="18">
        <v>32.119575764979032</v>
      </c>
      <c r="Y78" s="18">
        <v>36.076766103095132</v>
      </c>
      <c r="Z78" s="18">
        <v>41.124118384446554</v>
      </c>
      <c r="AA78" s="18">
        <v>36.21650063805464</v>
      </c>
      <c r="AB78" s="18">
        <v>40.769284402450786</v>
      </c>
      <c r="AC78" s="18">
        <v>51.489610385568305</v>
      </c>
      <c r="AD78" s="18">
        <v>45.073600538248243</v>
      </c>
      <c r="AE78" s="18">
        <v>43.887603297102089</v>
      </c>
      <c r="AF78" s="18">
        <v>67.164301831595253</v>
      </c>
      <c r="AG78" s="18">
        <v>14.825381604589248</v>
      </c>
      <c r="AH78" s="18">
        <v>15.999620269770578</v>
      </c>
      <c r="AI78" s="18">
        <v>10.548043925259993</v>
      </c>
      <c r="AJ78" s="18">
        <v>7.550794056649984</v>
      </c>
      <c r="AK78" s="14">
        <v>33.635815318863699</v>
      </c>
      <c r="AL78" s="12">
        <f t="shared" si="14"/>
        <v>7.550794056649984</v>
      </c>
      <c r="AM78" s="12">
        <f t="shared" si="15"/>
        <v>67.164301831595253</v>
      </c>
      <c r="AN78" s="12">
        <f t="shared" si="16"/>
        <v>59.613507774945269</v>
      </c>
    </row>
    <row r="79" spans="1:40">
      <c r="A79" s="7">
        <v>77</v>
      </c>
      <c r="B79" s="4">
        <v>1</v>
      </c>
      <c r="C79" s="5">
        <v>0</v>
      </c>
      <c r="D79" s="18">
        <v>7.8929999999999998</v>
      </c>
      <c r="E79" s="18">
        <v>4.3899999999999997</v>
      </c>
      <c r="F79" s="18">
        <v>6.1689999999999996</v>
      </c>
      <c r="G79" s="18">
        <v>6.4219999999999997</v>
      </c>
      <c r="H79" s="18">
        <v>11.994999999999999</v>
      </c>
      <c r="I79" s="18">
        <v>30.75</v>
      </c>
      <c r="J79" s="18">
        <v>6.2649999999999997</v>
      </c>
      <c r="K79" s="13">
        <v>5.6529999999999996</v>
      </c>
      <c r="L79" s="18">
        <v>22.754999999999999</v>
      </c>
      <c r="M79" s="18">
        <v>9.1940000000000008</v>
      </c>
      <c r="N79" s="18">
        <v>16.706</v>
      </c>
      <c r="O79" s="18">
        <v>21.238</v>
      </c>
      <c r="P79" s="18">
        <v>4.1050000000000004</v>
      </c>
      <c r="Q79" s="18">
        <v>8.9930000000000003</v>
      </c>
      <c r="R79" s="18">
        <v>27.259</v>
      </c>
      <c r="S79" s="12">
        <f t="shared" si="10"/>
        <v>12.652466666666665</v>
      </c>
      <c r="T79" s="12">
        <f t="shared" si="11"/>
        <v>4.1050000000000004</v>
      </c>
      <c r="U79" s="12">
        <f t="shared" si="12"/>
        <v>30.75</v>
      </c>
      <c r="V79" s="12">
        <f t="shared" si="13"/>
        <v>26.645</v>
      </c>
      <c r="W79" s="18">
        <v>15.927483751844017</v>
      </c>
      <c r="X79" s="18">
        <v>43.713083376150344</v>
      </c>
      <c r="Y79" s="18">
        <v>96.799203959734982</v>
      </c>
      <c r="Z79" s="18">
        <v>13.503809052547966</v>
      </c>
      <c r="AA79" s="18">
        <v>42.506599021767052</v>
      </c>
      <c r="AB79" s="18">
        <v>178.6175772799514</v>
      </c>
      <c r="AC79" s="18">
        <v>200.13088556106877</v>
      </c>
      <c r="AD79" s="18">
        <v>33.947215091125372</v>
      </c>
      <c r="AE79" s="18"/>
      <c r="AF79" s="18">
        <v>67.642222543306474</v>
      </c>
      <c r="AG79" s="18">
        <v>39.247494879714452</v>
      </c>
      <c r="AH79" s="18">
        <v>37.669879204538688</v>
      </c>
      <c r="AI79" s="18">
        <v>9.123124048920447</v>
      </c>
      <c r="AJ79" s="18">
        <v>28.252580651924269</v>
      </c>
      <c r="AK79" s="14">
        <v>62.083166032507201</v>
      </c>
      <c r="AL79" s="12">
        <f t="shared" si="14"/>
        <v>9.123124048920447</v>
      </c>
      <c r="AM79" s="12">
        <f t="shared" si="15"/>
        <v>200.13088556106877</v>
      </c>
      <c r="AN79" s="12">
        <f t="shared" si="16"/>
        <v>191.00776151214831</v>
      </c>
    </row>
    <row r="80" spans="1:40">
      <c r="A80" s="7">
        <v>78</v>
      </c>
      <c r="B80" s="4">
        <v>1</v>
      </c>
      <c r="C80" s="5">
        <v>1</v>
      </c>
      <c r="D80" s="18">
        <v>3.93</v>
      </c>
      <c r="E80" s="18">
        <v>2.8279999999999998</v>
      </c>
      <c r="F80" s="18">
        <v>2.923</v>
      </c>
      <c r="G80" s="18">
        <v>4.6630000000000003</v>
      </c>
      <c r="H80" s="18">
        <v>5.8550000000000004</v>
      </c>
      <c r="I80" s="18">
        <v>19.927</v>
      </c>
      <c r="J80" s="18">
        <v>23.986000000000001</v>
      </c>
      <c r="K80" s="13">
        <v>16.370999999999999</v>
      </c>
      <c r="L80" s="18">
        <v>3.2570000000000001</v>
      </c>
      <c r="M80" s="18"/>
      <c r="N80" s="18">
        <v>5.2080000000000002</v>
      </c>
      <c r="O80" s="18">
        <v>8.8339999999999996</v>
      </c>
      <c r="P80" s="18">
        <v>6.1420000000000003</v>
      </c>
      <c r="Q80" s="18">
        <v>9.8740000000000006</v>
      </c>
      <c r="R80" s="18">
        <v>7.0309999999999997</v>
      </c>
      <c r="S80" s="12">
        <f t="shared" si="10"/>
        <v>8.6306428571428579</v>
      </c>
      <c r="T80" s="12">
        <f t="shared" si="11"/>
        <v>2.8279999999999998</v>
      </c>
      <c r="U80" s="12">
        <f t="shared" si="12"/>
        <v>23.986000000000001</v>
      </c>
      <c r="V80" s="12">
        <f t="shared" si="13"/>
        <v>21.158000000000001</v>
      </c>
      <c r="W80" s="18">
        <v>8.5020000000000007</v>
      </c>
      <c r="X80" s="18">
        <v>15.09</v>
      </c>
      <c r="Y80" s="18">
        <v>14.428000000000001</v>
      </c>
      <c r="Z80" s="18">
        <v>13.025</v>
      </c>
      <c r="AA80" s="18"/>
      <c r="AB80" s="18">
        <v>21.751999999999999</v>
      </c>
      <c r="AC80" s="18">
        <v>34.194000000000003</v>
      </c>
      <c r="AD80" s="18">
        <v>21.076000000000001</v>
      </c>
      <c r="AE80" s="18">
        <v>36.389000000000003</v>
      </c>
      <c r="AF80" s="18">
        <v>28.513000000000002</v>
      </c>
      <c r="AG80" s="18">
        <v>18.391999999999999</v>
      </c>
      <c r="AH80" s="18">
        <v>13.956</v>
      </c>
      <c r="AI80" s="18">
        <v>6.8520000000000003</v>
      </c>
      <c r="AJ80" s="18">
        <v>7.5960000000000001</v>
      </c>
      <c r="AK80" s="14">
        <v>18.443454470888199</v>
      </c>
      <c r="AL80" s="12">
        <f t="shared" si="14"/>
        <v>6.8520000000000003</v>
      </c>
      <c r="AM80" s="12">
        <f t="shared" si="15"/>
        <v>36.389000000000003</v>
      </c>
      <c r="AN80" s="12">
        <f t="shared" si="16"/>
        <v>29.537000000000003</v>
      </c>
    </row>
    <row r="81" spans="1:40">
      <c r="A81" s="7">
        <v>79</v>
      </c>
      <c r="B81" s="4">
        <v>0</v>
      </c>
      <c r="C81" s="5">
        <v>0</v>
      </c>
      <c r="D81" s="18">
        <v>7.0060000000000002</v>
      </c>
      <c r="E81" s="18">
        <v>5.7039999999999997</v>
      </c>
      <c r="F81" s="18">
        <v>0.94899999999999995</v>
      </c>
      <c r="G81" s="18">
        <v>3.6059999999999999</v>
      </c>
      <c r="H81" s="18">
        <v>1.821</v>
      </c>
      <c r="I81" s="18">
        <v>0.75900000000000001</v>
      </c>
      <c r="J81" s="18">
        <v>4.899</v>
      </c>
      <c r="K81" s="18">
        <v>3.4089999999999998</v>
      </c>
      <c r="L81" s="18">
        <v>2.1389999999999998</v>
      </c>
      <c r="M81" s="18">
        <v>3.7989999999999999</v>
      </c>
      <c r="N81" s="18">
        <v>2.6070000000000002</v>
      </c>
      <c r="O81" s="18">
        <v>2.887</v>
      </c>
      <c r="P81" s="18">
        <v>1.522</v>
      </c>
      <c r="Q81" s="18">
        <v>0.23799999999999999</v>
      </c>
      <c r="R81" s="18">
        <v>1.982</v>
      </c>
      <c r="S81" s="12">
        <f t="shared" si="10"/>
        <v>2.8884666666666665</v>
      </c>
      <c r="T81" s="12">
        <f t="shared" si="11"/>
        <v>0.23799999999999999</v>
      </c>
      <c r="U81" s="12">
        <f t="shared" si="12"/>
        <v>7.0060000000000002</v>
      </c>
      <c r="V81" s="12">
        <f t="shared" si="13"/>
        <v>6.7680000000000007</v>
      </c>
      <c r="W81" s="18">
        <v>64.611840052102778</v>
      </c>
      <c r="X81" s="18">
        <v>44.025109068335318</v>
      </c>
      <c r="Y81" s="18">
        <v>45.457371814852401</v>
      </c>
      <c r="Z81" s="18">
        <v>57.543047004358804</v>
      </c>
      <c r="AA81" s="18">
        <v>59.685528966603961</v>
      </c>
      <c r="AB81" s="18">
        <v>99.152658345158713</v>
      </c>
      <c r="AC81" s="18">
        <v>79.768762855780196</v>
      </c>
      <c r="AD81" s="18">
        <v>164.02343319068672</v>
      </c>
      <c r="AE81" s="18">
        <v>90.994975050515151</v>
      </c>
      <c r="AF81" s="18">
        <v>154.63642611230318</v>
      </c>
      <c r="AG81" s="18">
        <v>183.61359821453959</v>
      </c>
      <c r="AH81" s="18">
        <v>118.82074580957635</v>
      </c>
      <c r="AI81" s="18">
        <v>130.04665227232738</v>
      </c>
      <c r="AJ81" s="18">
        <v>91.7320128221603</v>
      </c>
      <c r="AK81" s="14">
        <v>98.865154398521497</v>
      </c>
      <c r="AL81" s="12">
        <f t="shared" si="14"/>
        <v>44.025109068335318</v>
      </c>
      <c r="AM81" s="12">
        <f t="shared" si="15"/>
        <v>183.61359821453959</v>
      </c>
      <c r="AN81" s="12">
        <f t="shared" si="16"/>
        <v>139.58848914620427</v>
      </c>
    </row>
    <row r="82" spans="1:40">
      <c r="A82" s="7">
        <v>80</v>
      </c>
      <c r="B82" s="4">
        <v>0</v>
      </c>
      <c r="C82" s="5">
        <v>0</v>
      </c>
      <c r="D82" s="18">
        <v>3.3460000000000001</v>
      </c>
      <c r="E82" s="18">
        <v>4.1849999999999996</v>
      </c>
      <c r="F82" s="18">
        <v>7.3250000000000002</v>
      </c>
      <c r="G82" s="18">
        <v>7.2809999999999997</v>
      </c>
      <c r="H82" s="18">
        <v>6.0449999999999999</v>
      </c>
      <c r="I82" s="18">
        <v>12.792999999999999</v>
      </c>
      <c r="J82" s="18">
        <v>8.6359999999999992</v>
      </c>
      <c r="K82" s="18">
        <v>11.734</v>
      </c>
      <c r="L82" s="18">
        <v>16.524999999999999</v>
      </c>
      <c r="M82" s="18">
        <v>17.263000000000002</v>
      </c>
      <c r="N82" s="18">
        <v>8.3659999999999997</v>
      </c>
      <c r="O82" s="18">
        <v>12.065</v>
      </c>
      <c r="P82" s="18">
        <v>11.009</v>
      </c>
      <c r="Q82" s="18">
        <v>7.5069999999999997</v>
      </c>
      <c r="R82" s="18">
        <v>11.317</v>
      </c>
      <c r="S82" s="12">
        <f t="shared" si="10"/>
        <v>9.6931333333333338</v>
      </c>
      <c r="T82" s="12">
        <f t="shared" si="11"/>
        <v>3.3460000000000001</v>
      </c>
      <c r="U82" s="12">
        <f t="shared" si="12"/>
        <v>17.263000000000002</v>
      </c>
      <c r="V82" s="12">
        <f t="shared" si="13"/>
        <v>13.917000000000002</v>
      </c>
      <c r="W82" s="18">
        <v>38.005809999999997</v>
      </c>
      <c r="X82" s="18">
        <v>37.029969999999999</v>
      </c>
      <c r="Y82" s="18">
        <v>46.035249999999998</v>
      </c>
      <c r="Z82" s="18">
        <v>81.087419999999995</v>
      </c>
      <c r="AA82" s="18">
        <v>64.82432</v>
      </c>
      <c r="AB82" s="18">
        <v>92.782849999999996</v>
      </c>
      <c r="AC82" s="18">
        <v>57.431289999999997</v>
      </c>
      <c r="AD82" s="18">
        <v>63.847250000000003</v>
      </c>
      <c r="AE82" s="18">
        <v>51.094589999999997</v>
      </c>
      <c r="AF82" s="18">
        <v>25.226890000000001</v>
      </c>
      <c r="AG82" s="18">
        <v>27.566549999999999</v>
      </c>
      <c r="AH82" s="18">
        <v>45.736710000000002</v>
      </c>
      <c r="AI82" s="18">
        <v>23.387699999999999</v>
      </c>
      <c r="AJ82" s="18">
        <v>29.51379</v>
      </c>
      <c r="AK82" s="14">
        <v>48.826456428571397</v>
      </c>
      <c r="AL82" s="12">
        <f t="shared" si="14"/>
        <v>23.387699999999999</v>
      </c>
      <c r="AM82" s="12">
        <f t="shared" si="15"/>
        <v>92.782849999999996</v>
      </c>
      <c r="AN82" s="12">
        <f t="shared" si="16"/>
        <v>69.395150000000001</v>
      </c>
    </row>
    <row r="83" spans="1:40">
      <c r="A83" s="7">
        <v>81</v>
      </c>
      <c r="B83" s="4">
        <v>0</v>
      </c>
      <c r="C83" s="5">
        <v>0</v>
      </c>
      <c r="D83" s="18">
        <v>5.9960000000000004</v>
      </c>
      <c r="E83" s="18">
        <v>18.638999999999999</v>
      </c>
      <c r="F83" s="18">
        <v>6.1520000000000001</v>
      </c>
      <c r="G83" s="18">
        <v>7.8449999999999998</v>
      </c>
      <c r="H83" s="18">
        <v>2.58</v>
      </c>
      <c r="I83" s="18"/>
      <c r="J83" s="18"/>
      <c r="K83" s="18">
        <v>7.2510000000000003</v>
      </c>
      <c r="L83" s="18"/>
      <c r="M83" s="18">
        <v>4.6349999999999998</v>
      </c>
      <c r="N83" s="18">
        <v>9.2010000000000005</v>
      </c>
      <c r="O83" s="18">
        <v>5.8970000000000002</v>
      </c>
      <c r="P83" s="18"/>
      <c r="Q83" s="18"/>
      <c r="R83" s="18"/>
      <c r="S83" s="12">
        <f t="shared" si="10"/>
        <v>7.5773333333333328</v>
      </c>
      <c r="T83" s="12">
        <f t="shared" si="11"/>
        <v>2.58</v>
      </c>
      <c r="U83" s="12">
        <f t="shared" si="12"/>
        <v>18.638999999999999</v>
      </c>
      <c r="V83" s="12">
        <f t="shared" si="13"/>
        <v>16.058999999999997</v>
      </c>
      <c r="W83" s="13">
        <v>16.419</v>
      </c>
      <c r="X83" s="13">
        <v>41.823</v>
      </c>
      <c r="Y83" s="13">
        <v>37.366999999999997</v>
      </c>
      <c r="Z83" s="13">
        <v>108.29900000000001</v>
      </c>
      <c r="AA83" s="13">
        <v>105.999</v>
      </c>
      <c r="AB83" s="13"/>
      <c r="AC83" s="13"/>
      <c r="AD83" s="13"/>
      <c r="AE83" s="13"/>
      <c r="AF83" s="13"/>
      <c r="AG83" s="13">
        <v>156.517</v>
      </c>
      <c r="AH83" s="13">
        <v>78.253</v>
      </c>
      <c r="AI83" s="13">
        <v>35.130000000000003</v>
      </c>
      <c r="AJ83" s="13">
        <v>20.832999999999998</v>
      </c>
      <c r="AK83" s="14">
        <v>66.737846666666698</v>
      </c>
      <c r="AL83" s="12">
        <f t="shared" si="14"/>
        <v>16.419</v>
      </c>
      <c r="AM83" s="12">
        <f t="shared" si="15"/>
        <v>156.517</v>
      </c>
      <c r="AN83" s="12">
        <f t="shared" si="16"/>
        <v>140.09799999999998</v>
      </c>
    </row>
    <row r="84" spans="1:40">
      <c r="A84" s="7">
        <v>82</v>
      </c>
      <c r="B84" s="4">
        <v>0</v>
      </c>
      <c r="C84" s="5">
        <v>0</v>
      </c>
      <c r="D84" s="18">
        <v>0.73799999999999999</v>
      </c>
      <c r="E84" s="18">
        <v>0.97499999999999998</v>
      </c>
      <c r="F84" s="18">
        <v>1.5880000000000001</v>
      </c>
      <c r="G84" s="18">
        <v>3.7610000000000001</v>
      </c>
      <c r="H84" s="18">
        <v>5.2629999999999999</v>
      </c>
      <c r="I84" s="18">
        <v>1.482</v>
      </c>
      <c r="J84" s="18">
        <v>1.081</v>
      </c>
      <c r="K84" s="18">
        <v>1.8919999999999999</v>
      </c>
      <c r="L84" s="18">
        <v>2.859</v>
      </c>
      <c r="M84" s="18">
        <v>2.391</v>
      </c>
      <c r="N84" s="18">
        <v>1.27</v>
      </c>
      <c r="O84" s="18">
        <v>3.2370000000000001</v>
      </c>
      <c r="P84" s="18">
        <v>3.3490000000000002</v>
      </c>
      <c r="Q84" s="18">
        <v>2.2280000000000002</v>
      </c>
      <c r="R84" s="18">
        <v>1.7110000000000001</v>
      </c>
      <c r="S84" s="12">
        <f t="shared" si="10"/>
        <v>2.2549999999999994</v>
      </c>
      <c r="T84" s="12">
        <f t="shared" si="11"/>
        <v>0.73799999999999999</v>
      </c>
      <c r="U84" s="12">
        <f t="shared" si="12"/>
        <v>5.2629999999999999</v>
      </c>
      <c r="V84" s="12">
        <f t="shared" si="13"/>
        <v>4.5250000000000004</v>
      </c>
      <c r="W84" s="18">
        <v>32.445999999999998</v>
      </c>
      <c r="X84" s="18">
        <v>67.543000000000006</v>
      </c>
      <c r="Y84" s="18">
        <v>68.703000000000003</v>
      </c>
      <c r="Z84" s="18">
        <v>64.221000000000004</v>
      </c>
      <c r="AA84" s="18">
        <v>168.50700000000001</v>
      </c>
      <c r="AB84" s="18">
        <v>196.95099999999999</v>
      </c>
      <c r="AC84" s="18">
        <v>161.571</v>
      </c>
      <c r="AD84" s="18">
        <v>153.31399999999999</v>
      </c>
      <c r="AE84" s="18">
        <v>147.18</v>
      </c>
      <c r="AF84" s="18">
        <v>101.217</v>
      </c>
      <c r="AG84" s="18">
        <v>127.431</v>
      </c>
      <c r="AH84" s="18">
        <v>71.762</v>
      </c>
      <c r="AI84" s="18">
        <v>77.394999999999996</v>
      </c>
      <c r="AJ84" s="18">
        <v>45.32</v>
      </c>
      <c r="AK84" s="14">
        <v>105.968594285714</v>
      </c>
      <c r="AL84" s="12">
        <f t="shared" si="14"/>
        <v>32.445999999999998</v>
      </c>
      <c r="AM84" s="12">
        <f t="shared" si="15"/>
        <v>196.95099999999999</v>
      </c>
      <c r="AN84" s="12">
        <f t="shared" si="16"/>
        <v>164.505</v>
      </c>
    </row>
    <row r="85" spans="1:40">
      <c r="A85" s="7">
        <v>83</v>
      </c>
      <c r="B85" s="4">
        <v>1</v>
      </c>
      <c r="C85" s="5">
        <v>0</v>
      </c>
      <c r="D85" s="18">
        <v>1.6160000000000001</v>
      </c>
      <c r="E85" s="18">
        <v>1.2050000000000001</v>
      </c>
      <c r="F85" s="18">
        <v>1.7549999999999999</v>
      </c>
      <c r="G85" s="18">
        <v>2.2170000000000001</v>
      </c>
      <c r="H85" s="18">
        <v>1.4370000000000001</v>
      </c>
      <c r="I85" s="18">
        <v>5.2690000000000001</v>
      </c>
      <c r="J85" s="18">
        <v>3.6429999999999998</v>
      </c>
      <c r="K85" s="13">
        <v>1.0249999999999999</v>
      </c>
      <c r="L85" s="18">
        <v>1.254</v>
      </c>
      <c r="M85" s="18">
        <v>0.91300000000000003</v>
      </c>
      <c r="N85" s="18">
        <v>1.454</v>
      </c>
      <c r="O85" s="18">
        <v>1.337</v>
      </c>
      <c r="P85" s="18">
        <v>24.324999999999999</v>
      </c>
      <c r="Q85" s="18">
        <v>0.38500000000000001</v>
      </c>
      <c r="R85" s="18">
        <v>1.31</v>
      </c>
      <c r="S85" s="12">
        <f t="shared" si="10"/>
        <v>3.2763333333333335</v>
      </c>
      <c r="T85" s="12">
        <f t="shared" si="11"/>
        <v>0.38500000000000001</v>
      </c>
      <c r="U85" s="12">
        <f t="shared" si="12"/>
        <v>24.324999999999999</v>
      </c>
      <c r="V85" s="12">
        <f t="shared" si="13"/>
        <v>23.939999999999998</v>
      </c>
      <c r="W85" s="18">
        <v>51.588000000000001</v>
      </c>
      <c r="X85" s="18">
        <v>77.106999999999999</v>
      </c>
      <c r="Y85" s="18">
        <v>111.691</v>
      </c>
      <c r="Z85" s="18">
        <v>103.202</v>
      </c>
      <c r="AA85" s="18">
        <v>111.407</v>
      </c>
      <c r="AB85" s="18">
        <v>92.858000000000004</v>
      </c>
      <c r="AC85" s="18">
        <v>132.78899999999999</v>
      </c>
      <c r="AD85" s="18">
        <v>180.77</v>
      </c>
      <c r="AE85" s="18">
        <v>121.495</v>
      </c>
      <c r="AF85" s="18">
        <v>204.97300000000001</v>
      </c>
      <c r="AG85" s="18">
        <v>214.828</v>
      </c>
      <c r="AH85" s="18">
        <v>53.518999999999998</v>
      </c>
      <c r="AI85" s="18">
        <v>41.28</v>
      </c>
      <c r="AJ85" s="18">
        <v>26.597999999999999</v>
      </c>
      <c r="AK85" s="14">
        <v>108.864612142857</v>
      </c>
      <c r="AL85" s="12">
        <f t="shared" si="14"/>
        <v>26.597999999999999</v>
      </c>
      <c r="AM85" s="12">
        <f t="shared" si="15"/>
        <v>214.828</v>
      </c>
      <c r="AN85" s="12">
        <f t="shared" si="16"/>
        <v>188.23000000000002</v>
      </c>
    </row>
    <row r="86" spans="1:40">
      <c r="A86" s="7">
        <v>84</v>
      </c>
      <c r="B86" s="4">
        <v>1</v>
      </c>
      <c r="C86" s="5">
        <v>0</v>
      </c>
      <c r="D86" s="18">
        <v>18.577999999999999</v>
      </c>
      <c r="E86" s="18">
        <v>15.855</v>
      </c>
      <c r="F86" s="18">
        <v>13.917999999999999</v>
      </c>
      <c r="G86" s="18">
        <v>3.4020000000000001</v>
      </c>
      <c r="H86" s="18">
        <v>4.6859999999999999</v>
      </c>
      <c r="I86" s="18">
        <v>4.4580000000000002</v>
      </c>
      <c r="J86" s="18">
        <v>16.626999999999999</v>
      </c>
      <c r="K86" s="13">
        <v>14.882</v>
      </c>
      <c r="L86" s="18">
        <v>15.52</v>
      </c>
      <c r="M86" s="18">
        <v>12.394</v>
      </c>
      <c r="N86" s="18">
        <v>5.2430000000000003</v>
      </c>
      <c r="O86" s="18">
        <v>7.1509999999999998</v>
      </c>
      <c r="P86" s="18">
        <v>15.138</v>
      </c>
      <c r="Q86" s="18">
        <v>8.4879999999999995</v>
      </c>
      <c r="R86" s="18">
        <v>7.5140000000000002</v>
      </c>
      <c r="S86" s="12">
        <f t="shared" si="10"/>
        <v>10.9236</v>
      </c>
      <c r="T86" s="12">
        <f t="shared" si="11"/>
        <v>3.4020000000000001</v>
      </c>
      <c r="U86" s="12">
        <f t="shared" si="12"/>
        <v>18.577999999999999</v>
      </c>
      <c r="V86" s="12">
        <f t="shared" si="13"/>
        <v>15.175999999999998</v>
      </c>
      <c r="W86" s="18">
        <v>40.381999999999998</v>
      </c>
      <c r="X86" s="18">
        <v>62.173999999999999</v>
      </c>
      <c r="Y86" s="18">
        <v>55.963000000000001</v>
      </c>
      <c r="Z86" s="18">
        <v>228.37700000000001</v>
      </c>
      <c r="AA86" s="18">
        <v>387.464</v>
      </c>
      <c r="AB86" s="18">
        <v>197.38900000000001</v>
      </c>
      <c r="AC86" s="18">
        <v>29.13</v>
      </c>
      <c r="AD86" s="18">
        <v>17.164999999999999</v>
      </c>
      <c r="AE86" s="18">
        <v>17.215</v>
      </c>
      <c r="AF86" s="18">
        <v>26.18</v>
      </c>
      <c r="AG86" s="18">
        <v>16.449000000000002</v>
      </c>
      <c r="AH86" s="18">
        <v>24.452999999999999</v>
      </c>
      <c r="AI86" s="18">
        <v>11.137</v>
      </c>
      <c r="AJ86" s="18">
        <v>9.4369999999999994</v>
      </c>
      <c r="AK86" s="14">
        <v>80.208376207262305</v>
      </c>
      <c r="AL86" s="12">
        <f t="shared" si="14"/>
        <v>9.4369999999999994</v>
      </c>
      <c r="AM86" s="12">
        <f t="shared" si="15"/>
        <v>387.464</v>
      </c>
      <c r="AN86" s="12">
        <f t="shared" si="16"/>
        <v>378.02699999999999</v>
      </c>
    </row>
    <row r="87" spans="1:40">
      <c r="A87" s="7">
        <v>85</v>
      </c>
      <c r="B87" s="4">
        <v>1</v>
      </c>
      <c r="C87" s="5">
        <v>1</v>
      </c>
      <c r="D87" s="18">
        <v>6.2176205135799902</v>
      </c>
      <c r="E87" s="18">
        <v>7.63747871101081</v>
      </c>
      <c r="F87" s="18">
        <v>6.9946548721573096</v>
      </c>
      <c r="G87" s="18">
        <v>8.0705289487485494</v>
      </c>
      <c r="H87" s="18">
        <v>8.8515593840911198</v>
      </c>
      <c r="I87" s="18">
        <v>8.8871578793148593</v>
      </c>
      <c r="J87" s="18">
        <v>10.295945817643799</v>
      </c>
      <c r="K87" s="13">
        <v>10.944965198352699</v>
      </c>
      <c r="L87" s="18">
        <v>7.1503453068546996</v>
      </c>
      <c r="M87" s="18">
        <v>9.5482109306572198</v>
      </c>
      <c r="N87" s="18">
        <v>7.3278089185376798</v>
      </c>
      <c r="O87" s="18">
        <v>9.3682660474194908</v>
      </c>
      <c r="P87" s="18">
        <v>9.0801975987217691</v>
      </c>
      <c r="Q87" s="18">
        <v>6.9845220586797696</v>
      </c>
      <c r="R87" s="18">
        <v>8.3990652639944692</v>
      </c>
      <c r="S87" s="12">
        <f t="shared" si="10"/>
        <v>8.3838884966509504</v>
      </c>
      <c r="T87" s="12">
        <f t="shared" si="11"/>
        <v>6.2176205135799902</v>
      </c>
      <c r="U87" s="12">
        <f t="shared" si="12"/>
        <v>10.944965198352699</v>
      </c>
      <c r="V87" s="12">
        <f t="shared" si="13"/>
        <v>4.7273446847727092</v>
      </c>
      <c r="W87" s="18">
        <v>7.5309999999999997</v>
      </c>
      <c r="X87" s="18">
        <v>6.0990000000000002</v>
      </c>
      <c r="Y87" s="18">
        <v>25.212</v>
      </c>
      <c r="Z87" s="18">
        <v>29.606999999999999</v>
      </c>
      <c r="AA87" s="18">
        <v>59.118000000000002</v>
      </c>
      <c r="AB87" s="18">
        <v>68.244</v>
      </c>
      <c r="AC87" s="18">
        <v>37.594999999999999</v>
      </c>
      <c r="AD87" s="18">
        <v>73.088999999999999</v>
      </c>
      <c r="AE87" s="18">
        <v>54.348999999999997</v>
      </c>
      <c r="AF87" s="18">
        <v>45.212000000000003</v>
      </c>
      <c r="AG87" s="18">
        <v>44.883000000000003</v>
      </c>
      <c r="AH87" s="18">
        <v>28.748999999999999</v>
      </c>
      <c r="AI87" s="18">
        <v>11.253</v>
      </c>
      <c r="AJ87" s="18">
        <v>5.5209999999999999</v>
      </c>
      <c r="AK87" s="14">
        <v>35.461672142857097</v>
      </c>
      <c r="AL87" s="12">
        <f t="shared" si="14"/>
        <v>5.5209999999999999</v>
      </c>
      <c r="AM87" s="12">
        <f t="shared" si="15"/>
        <v>73.088999999999999</v>
      </c>
      <c r="AN87" s="12">
        <f t="shared" si="16"/>
        <v>67.567999999999998</v>
      </c>
    </row>
    <row r="88" spans="1:40">
      <c r="A88" s="7">
        <v>86</v>
      </c>
      <c r="B88" s="4">
        <v>1</v>
      </c>
      <c r="C88" s="5">
        <v>0</v>
      </c>
      <c r="D88" s="18">
        <v>11.178000000000001</v>
      </c>
      <c r="E88" s="18">
        <v>19.884</v>
      </c>
      <c r="F88" s="18">
        <v>14.159000000000001</v>
      </c>
      <c r="G88" s="18">
        <v>9.9510000000000005</v>
      </c>
      <c r="H88" s="18">
        <v>10.317</v>
      </c>
      <c r="I88" s="18">
        <v>12.596</v>
      </c>
      <c r="J88" s="18">
        <v>14.379</v>
      </c>
      <c r="K88" s="13">
        <v>10.849</v>
      </c>
      <c r="L88" s="18">
        <v>13.295999999999999</v>
      </c>
      <c r="M88" s="18">
        <v>11.904</v>
      </c>
      <c r="N88" s="18">
        <v>14.869</v>
      </c>
      <c r="O88" s="18">
        <v>11.352</v>
      </c>
      <c r="P88" s="18">
        <v>19.225999999999999</v>
      </c>
      <c r="Q88" s="18">
        <v>26.382999999999999</v>
      </c>
      <c r="R88" s="18">
        <v>21.79</v>
      </c>
      <c r="S88" s="12">
        <f t="shared" si="10"/>
        <v>14.808866666666667</v>
      </c>
      <c r="T88" s="12">
        <f t="shared" si="11"/>
        <v>9.9510000000000005</v>
      </c>
      <c r="U88" s="12">
        <f t="shared" si="12"/>
        <v>26.382999999999999</v>
      </c>
      <c r="V88" s="12">
        <f t="shared" si="13"/>
        <v>16.431999999999999</v>
      </c>
      <c r="W88" s="18">
        <v>11.163</v>
      </c>
      <c r="X88" s="18">
        <v>14.378</v>
      </c>
      <c r="Y88" s="18">
        <v>12.997</v>
      </c>
      <c r="Z88" s="18">
        <v>130.357</v>
      </c>
      <c r="AA88" s="18">
        <v>27.106999999999999</v>
      </c>
      <c r="AB88" s="18">
        <v>99.992000000000004</v>
      </c>
      <c r="AC88" s="18">
        <v>71.369</v>
      </c>
      <c r="AD88" s="18">
        <v>86.319000000000003</v>
      </c>
      <c r="AE88" s="18">
        <v>87.908000000000001</v>
      </c>
      <c r="AF88" s="18">
        <v>106.709</v>
      </c>
      <c r="AG88" s="18">
        <v>152.58199999999999</v>
      </c>
      <c r="AH88" s="18">
        <v>92.206000000000003</v>
      </c>
      <c r="AI88" s="18">
        <v>40.576000000000001</v>
      </c>
      <c r="AJ88" s="18"/>
      <c r="AK88" s="14">
        <v>71.820233846153798</v>
      </c>
      <c r="AL88" s="12">
        <f t="shared" si="14"/>
        <v>11.163</v>
      </c>
      <c r="AM88" s="12">
        <f t="shared" si="15"/>
        <v>152.58199999999999</v>
      </c>
      <c r="AN88" s="12">
        <f t="shared" si="16"/>
        <v>141.41899999999998</v>
      </c>
    </row>
    <row r="89" spans="1:40">
      <c r="A89" s="7">
        <v>87</v>
      </c>
      <c r="B89" s="5">
        <v>1</v>
      </c>
      <c r="C89" s="5">
        <v>1</v>
      </c>
      <c r="D89" s="18">
        <v>7.0047300000000003</v>
      </c>
      <c r="E89" s="18">
        <v>1.4132199999999999</v>
      </c>
      <c r="F89" s="18">
        <v>2.3288500000000001</v>
      </c>
      <c r="G89" s="18">
        <v>7.5292700000000004</v>
      </c>
      <c r="H89" s="18">
        <v>6.2140300000000002</v>
      </c>
      <c r="I89" s="18">
        <v>12.01971</v>
      </c>
      <c r="J89" s="18">
        <v>14.68967</v>
      </c>
      <c r="K89" s="19">
        <v>6.5367499999999996</v>
      </c>
      <c r="L89" s="18">
        <v>1.87209</v>
      </c>
      <c r="M89" s="18">
        <v>2.28634</v>
      </c>
      <c r="N89" s="18">
        <v>4.4240000000000004</v>
      </c>
      <c r="O89" s="18">
        <v>6.1787599999999996</v>
      </c>
      <c r="P89" s="18">
        <v>11.385059999999999</v>
      </c>
      <c r="Q89" s="18">
        <v>9.3632200000000001</v>
      </c>
      <c r="R89" s="18">
        <v>6.8410200000000003</v>
      </c>
      <c r="S89" s="12">
        <f t="shared" si="10"/>
        <v>6.6724480000000002</v>
      </c>
      <c r="T89" s="12">
        <f t="shared" si="11"/>
        <v>1.4132199999999999</v>
      </c>
      <c r="U89" s="12">
        <f t="shared" si="12"/>
        <v>14.68967</v>
      </c>
      <c r="V89" s="12">
        <f t="shared" si="13"/>
        <v>13.276450000000001</v>
      </c>
      <c r="W89" s="18">
        <v>5.0490000000000004</v>
      </c>
      <c r="X89" s="18">
        <v>18.847000000000001</v>
      </c>
      <c r="Y89" s="18">
        <v>68.813999999999993</v>
      </c>
      <c r="Z89" s="18">
        <v>119.227</v>
      </c>
      <c r="AA89" s="18">
        <v>163.94399999999999</v>
      </c>
      <c r="AB89" s="18">
        <v>152.92699999999999</v>
      </c>
      <c r="AC89" s="18">
        <v>193.154</v>
      </c>
      <c r="AD89" s="18">
        <v>105.253</v>
      </c>
      <c r="AE89" s="18">
        <v>49.89</v>
      </c>
      <c r="AF89" s="18">
        <v>131.04400000000001</v>
      </c>
      <c r="AG89" s="18">
        <v>223.00200000000001</v>
      </c>
      <c r="AH89" s="18">
        <v>105.29</v>
      </c>
      <c r="AI89" s="18">
        <v>60.651000000000003</v>
      </c>
      <c r="AJ89" s="18">
        <v>39.356000000000002</v>
      </c>
      <c r="AK89" s="14">
        <v>102.60334357142899</v>
      </c>
      <c r="AL89" s="12">
        <f t="shared" si="14"/>
        <v>5.0490000000000004</v>
      </c>
      <c r="AM89" s="12">
        <f t="shared" si="15"/>
        <v>223.00200000000001</v>
      </c>
      <c r="AN89" s="12">
        <f t="shared" si="16"/>
        <v>217.953</v>
      </c>
    </row>
    <row r="90" spans="1:40">
      <c r="A90" s="7">
        <v>88</v>
      </c>
      <c r="B90" s="4">
        <v>1</v>
      </c>
      <c r="C90" s="5">
        <v>1</v>
      </c>
      <c r="D90" s="18">
        <v>2.6320000000000001</v>
      </c>
      <c r="E90" s="18">
        <v>2.887</v>
      </c>
      <c r="F90" s="18">
        <v>3.3660000000000001</v>
      </c>
      <c r="G90" s="18">
        <v>2.9849999999999999</v>
      </c>
      <c r="H90" s="18">
        <v>5.1420000000000003</v>
      </c>
      <c r="I90" s="18">
        <v>2.8940000000000001</v>
      </c>
      <c r="J90" s="18">
        <v>4.2569999999999997</v>
      </c>
      <c r="K90" s="18">
        <v>4.1150000000000002</v>
      </c>
      <c r="L90" s="18">
        <v>2.0470000000000002</v>
      </c>
      <c r="M90" s="18">
        <v>2.823</v>
      </c>
      <c r="N90" s="18">
        <v>3</v>
      </c>
      <c r="O90" s="18">
        <v>4.0620000000000003</v>
      </c>
      <c r="P90" s="18">
        <v>7.0309999999999997</v>
      </c>
      <c r="Q90" s="18">
        <v>5.6840000000000002</v>
      </c>
      <c r="R90" s="18">
        <v>2.609</v>
      </c>
      <c r="S90" s="12">
        <f t="shared" si="10"/>
        <v>3.7022666666666662</v>
      </c>
      <c r="T90" s="12">
        <f t="shared" si="11"/>
        <v>2.0470000000000002</v>
      </c>
      <c r="U90" s="12">
        <f t="shared" si="12"/>
        <v>7.0309999999999997</v>
      </c>
      <c r="V90" s="12">
        <f t="shared" si="13"/>
        <v>4.984</v>
      </c>
      <c r="W90" s="13">
        <v>56.826999999999998</v>
      </c>
      <c r="X90" s="13">
        <v>43.341000000000001</v>
      </c>
      <c r="Y90" s="13">
        <v>74.308000000000007</v>
      </c>
      <c r="Z90" s="13">
        <v>114.28700000000001</v>
      </c>
      <c r="AA90" s="13">
        <v>69.150999999999996</v>
      </c>
      <c r="AB90" s="13">
        <v>75.722999999999999</v>
      </c>
      <c r="AC90" s="13">
        <v>85.947999999999993</v>
      </c>
      <c r="AD90" s="13">
        <v>94.716999999999999</v>
      </c>
      <c r="AE90" s="13">
        <v>87.094999999999999</v>
      </c>
      <c r="AF90" s="13">
        <v>54.719000000000001</v>
      </c>
      <c r="AG90" s="13">
        <v>16.463999999999999</v>
      </c>
      <c r="AH90" s="13">
        <v>35.802999999999997</v>
      </c>
      <c r="AI90" s="13">
        <v>27.957999999999998</v>
      </c>
      <c r="AJ90" s="13">
        <v>19.696999999999999</v>
      </c>
      <c r="AK90" s="14">
        <v>61.145442857142797</v>
      </c>
      <c r="AL90" s="12">
        <f t="shared" si="14"/>
        <v>16.463999999999999</v>
      </c>
      <c r="AM90" s="12">
        <f t="shared" si="15"/>
        <v>114.28700000000001</v>
      </c>
      <c r="AN90" s="12">
        <f t="shared" si="16"/>
        <v>97.823000000000008</v>
      </c>
    </row>
    <row r="91" spans="1:40">
      <c r="A91" s="7">
        <v>89</v>
      </c>
      <c r="B91" s="4">
        <v>1</v>
      </c>
      <c r="C91" s="5">
        <v>0</v>
      </c>
      <c r="D91" s="18">
        <v>2.0750000000000002</v>
      </c>
      <c r="E91" s="18">
        <v>1.2569999999999999</v>
      </c>
      <c r="F91" s="18">
        <v>1.4870000000000001</v>
      </c>
      <c r="G91" s="18">
        <v>0.89800000000000002</v>
      </c>
      <c r="H91" s="18">
        <v>2.153</v>
      </c>
      <c r="I91" s="18">
        <v>0.80200000000000005</v>
      </c>
      <c r="J91" s="18">
        <v>0.77800000000000002</v>
      </c>
      <c r="K91" s="13">
        <v>0.70099999999999996</v>
      </c>
      <c r="L91" s="18">
        <v>1.246</v>
      </c>
      <c r="M91" s="18">
        <v>0.77800000000000002</v>
      </c>
      <c r="N91" s="18">
        <v>1.7330000000000001</v>
      </c>
      <c r="O91" s="18">
        <v>1.2609999999999999</v>
      </c>
      <c r="P91" s="18">
        <v>1.3859999999999999</v>
      </c>
      <c r="Q91" s="18">
        <v>1.595</v>
      </c>
      <c r="R91" s="18">
        <v>2.7480000000000002</v>
      </c>
      <c r="S91" s="12">
        <f t="shared" si="10"/>
        <v>1.3932</v>
      </c>
      <c r="T91" s="12">
        <f t="shared" si="11"/>
        <v>0.70099999999999996</v>
      </c>
      <c r="U91" s="12">
        <f t="shared" si="12"/>
        <v>2.7480000000000002</v>
      </c>
      <c r="V91" s="12">
        <f t="shared" si="13"/>
        <v>2.0470000000000002</v>
      </c>
      <c r="W91" s="13">
        <v>29.091000000000001</v>
      </c>
      <c r="X91" s="18">
        <v>38.465000000000003</v>
      </c>
      <c r="Y91" s="18">
        <v>73.900999999999996</v>
      </c>
      <c r="Z91" s="18">
        <v>104.786</v>
      </c>
      <c r="AA91" s="18">
        <v>123.693</v>
      </c>
      <c r="AB91" s="18">
        <v>70.472999999999999</v>
      </c>
      <c r="AC91" s="18">
        <v>99.462999999999994</v>
      </c>
      <c r="AD91" s="18">
        <v>91.763000000000005</v>
      </c>
      <c r="AE91" s="18">
        <v>92.225999999999999</v>
      </c>
      <c r="AF91" s="18">
        <v>72.247</v>
      </c>
      <c r="AG91" s="18">
        <v>90.134</v>
      </c>
      <c r="AH91" s="18">
        <v>50.494999999999997</v>
      </c>
      <c r="AI91" s="18">
        <v>86.367000000000004</v>
      </c>
      <c r="AJ91" s="18">
        <v>34.93</v>
      </c>
      <c r="AK91" s="14">
        <v>75.573816428571405</v>
      </c>
      <c r="AL91" s="12">
        <f t="shared" si="14"/>
        <v>29.091000000000001</v>
      </c>
      <c r="AM91" s="12">
        <f t="shared" si="15"/>
        <v>123.693</v>
      </c>
      <c r="AN91" s="12">
        <f t="shared" si="16"/>
        <v>94.602000000000004</v>
      </c>
    </row>
    <row r="92" spans="1:40">
      <c r="A92" s="7">
        <v>90</v>
      </c>
      <c r="B92" s="4">
        <v>1</v>
      </c>
      <c r="C92" s="5">
        <v>0</v>
      </c>
      <c r="D92" s="18">
        <f t="shared" ref="D92:R92" si="17">AVERAGE(D62:D70)</f>
        <v>3.8511885466704276</v>
      </c>
      <c r="E92" s="18">
        <f t="shared" si="17"/>
        <v>3.0758727432838295</v>
      </c>
      <c r="F92" s="18">
        <f t="shared" si="17"/>
        <v>3.6123565143560565</v>
      </c>
      <c r="G92" s="18">
        <f t="shared" si="17"/>
        <v>4.4544303547073181</v>
      </c>
      <c r="H92" s="18">
        <f t="shared" si="17"/>
        <v>3.5615802022754917</v>
      </c>
      <c r="I92" s="18">
        <f t="shared" si="17"/>
        <v>6.2521530054534518</v>
      </c>
      <c r="J92" s="18">
        <f t="shared" si="17"/>
        <v>5.0935729126066889</v>
      </c>
      <c r="K92" s="18">
        <f t="shared" si="17"/>
        <v>6.6923579032663074</v>
      </c>
      <c r="L92" s="18">
        <f t="shared" si="17"/>
        <v>5.7482240764678103</v>
      </c>
      <c r="M92" s="18">
        <f t="shared" si="17"/>
        <v>4.0769675435052202</v>
      </c>
      <c r="N92" s="18">
        <f t="shared" si="17"/>
        <v>5.6386155147854815</v>
      </c>
      <c r="O92" s="18">
        <f t="shared" si="17"/>
        <v>4.7124730240302712</v>
      </c>
      <c r="P92" s="18">
        <f t="shared" si="17"/>
        <v>5.9022282544059061</v>
      </c>
      <c r="Q92" s="18">
        <f t="shared" si="17"/>
        <v>3.3514163376319015</v>
      </c>
      <c r="R92" s="18">
        <f t="shared" si="17"/>
        <v>4.1640067718900102</v>
      </c>
      <c r="S92" s="12">
        <f t="shared" si="10"/>
        <v>4.6791629136890789</v>
      </c>
      <c r="T92" s="12">
        <f t="shared" si="11"/>
        <v>3.0758727432838295</v>
      </c>
      <c r="U92" s="12">
        <f t="shared" si="12"/>
        <v>6.6923579032663074</v>
      </c>
      <c r="V92" s="12">
        <f t="shared" si="13"/>
        <v>3.6164851599824779</v>
      </c>
      <c r="W92" s="13">
        <v>44.996000000000002</v>
      </c>
      <c r="X92" s="13">
        <v>76.001000000000005</v>
      </c>
      <c r="Y92" s="13">
        <v>129.04400000000001</v>
      </c>
      <c r="Z92" s="13">
        <v>148.947</v>
      </c>
      <c r="AA92" s="13">
        <v>145.9</v>
      </c>
      <c r="AB92" s="13">
        <v>208.62100000000001</v>
      </c>
      <c r="AC92" s="13">
        <v>203.608</v>
      </c>
      <c r="AD92" s="13">
        <v>346.27800000000002</v>
      </c>
      <c r="AE92" s="13">
        <v>179.92</v>
      </c>
      <c r="AF92" s="13">
        <v>236.642</v>
      </c>
      <c r="AG92" s="13">
        <v>161.71100000000001</v>
      </c>
      <c r="AH92" s="13">
        <v>105.322</v>
      </c>
      <c r="AI92" s="13">
        <v>117.93</v>
      </c>
      <c r="AJ92" s="13">
        <v>109.80800000000001</v>
      </c>
      <c r="AK92" s="14">
        <v>158.194889285714</v>
      </c>
      <c r="AL92" s="12">
        <f t="shared" si="14"/>
        <v>44.996000000000002</v>
      </c>
      <c r="AM92" s="12">
        <f t="shared" si="15"/>
        <v>346.27800000000002</v>
      </c>
      <c r="AN92" s="12">
        <f t="shared" si="16"/>
        <v>301.28200000000004</v>
      </c>
    </row>
    <row r="93" spans="1:40">
      <c r="A93" s="7">
        <v>91</v>
      </c>
      <c r="B93" s="4">
        <v>1</v>
      </c>
      <c r="C93" s="5">
        <v>0</v>
      </c>
      <c r="D93" s="18">
        <v>19.806000000000001</v>
      </c>
      <c r="E93" s="18">
        <v>1.1359999999999999</v>
      </c>
      <c r="F93" s="18">
        <v>4.0540000000000003</v>
      </c>
      <c r="G93" s="18">
        <v>8.5559999999999992</v>
      </c>
      <c r="H93" s="18">
        <v>6.6059999999999999</v>
      </c>
      <c r="I93" s="18">
        <v>8.9440000000000008</v>
      </c>
      <c r="J93" s="18">
        <v>8.2360000000000007</v>
      </c>
      <c r="K93" s="13">
        <v>6.1219999999999999</v>
      </c>
      <c r="L93" s="18">
        <v>4.8230000000000004</v>
      </c>
      <c r="M93" s="18">
        <v>4.2649999999999997</v>
      </c>
      <c r="N93" s="18">
        <v>8.7949999999999999</v>
      </c>
      <c r="O93" s="18">
        <v>7.1479999999999997</v>
      </c>
      <c r="P93" s="18"/>
      <c r="Q93" s="18">
        <v>6.3719999999999999</v>
      </c>
      <c r="R93" s="18">
        <v>7.5910000000000002</v>
      </c>
      <c r="S93" s="12">
        <f t="shared" si="10"/>
        <v>7.3181428571428579</v>
      </c>
      <c r="T93" s="12">
        <f t="shared" si="11"/>
        <v>1.1359999999999999</v>
      </c>
      <c r="U93" s="12">
        <f t="shared" si="12"/>
        <v>19.806000000000001</v>
      </c>
      <c r="V93" s="12">
        <f t="shared" si="13"/>
        <v>18.670000000000002</v>
      </c>
      <c r="W93" s="13">
        <v>51.194000000000003</v>
      </c>
      <c r="X93" s="13">
        <v>78.45</v>
      </c>
      <c r="Y93" s="13">
        <v>99.018000000000001</v>
      </c>
      <c r="Z93" s="13">
        <v>151.65</v>
      </c>
      <c r="AA93" s="13"/>
      <c r="AB93" s="13">
        <v>158.06299999999999</v>
      </c>
      <c r="AC93" s="13">
        <v>130.33000000000001</v>
      </c>
      <c r="AD93" s="13">
        <v>170.148</v>
      </c>
      <c r="AE93" s="13">
        <v>125.51600000000001</v>
      </c>
      <c r="AF93" s="13">
        <v>108.066</v>
      </c>
      <c r="AG93" s="13">
        <v>159.51900000000001</v>
      </c>
      <c r="AH93" s="13">
        <v>96.887</v>
      </c>
      <c r="AI93" s="13"/>
      <c r="AJ93" s="13">
        <v>160.23599999999999</v>
      </c>
      <c r="AK93" s="14">
        <v>124.089774166667</v>
      </c>
      <c r="AL93" s="12">
        <f t="shared" si="14"/>
        <v>51.194000000000003</v>
      </c>
      <c r="AM93" s="12">
        <f t="shared" si="15"/>
        <v>170.148</v>
      </c>
      <c r="AN93" s="12">
        <f t="shared" si="16"/>
        <v>118.95399999999999</v>
      </c>
    </row>
    <row r="94" spans="1:40">
      <c r="A94" s="7">
        <v>92</v>
      </c>
      <c r="B94" s="4">
        <v>0</v>
      </c>
      <c r="C94" s="5">
        <v>0</v>
      </c>
      <c r="D94" s="18">
        <v>9.9440000000000008</v>
      </c>
      <c r="E94" s="18">
        <v>7.9569999999999999</v>
      </c>
      <c r="F94" s="18">
        <v>13.368</v>
      </c>
      <c r="G94" s="18">
        <v>12.52</v>
      </c>
      <c r="H94" s="18">
        <v>11.411</v>
      </c>
      <c r="I94" s="18">
        <v>12.355</v>
      </c>
      <c r="J94" s="18">
        <v>12.571</v>
      </c>
      <c r="K94" s="18">
        <v>12.807</v>
      </c>
      <c r="L94" s="18">
        <v>11.038</v>
      </c>
      <c r="M94" s="18">
        <v>8.3810000000000002</v>
      </c>
      <c r="N94" s="18">
        <v>11.169</v>
      </c>
      <c r="O94" s="18">
        <v>10.308999999999999</v>
      </c>
      <c r="P94" s="18">
        <v>8.7059999999999995</v>
      </c>
      <c r="Q94" s="18">
        <v>10.534000000000001</v>
      </c>
      <c r="R94" s="18">
        <v>9.6280000000000001</v>
      </c>
      <c r="S94" s="12">
        <f t="shared" si="10"/>
        <v>10.846533333333332</v>
      </c>
      <c r="T94" s="12">
        <f t="shared" si="11"/>
        <v>7.9569999999999999</v>
      </c>
      <c r="U94" s="12">
        <f t="shared" si="12"/>
        <v>13.368</v>
      </c>
      <c r="V94" s="12">
        <f t="shared" si="13"/>
        <v>5.4110000000000005</v>
      </c>
      <c r="W94" s="13">
        <v>84.495999999999995</v>
      </c>
      <c r="X94" s="13">
        <v>148.005</v>
      </c>
      <c r="Y94" s="13">
        <v>200.98400000000001</v>
      </c>
      <c r="Z94" s="13">
        <v>89.328000000000003</v>
      </c>
      <c r="AA94" s="13">
        <v>115.32599999999999</v>
      </c>
      <c r="AB94" s="13">
        <v>119.587</v>
      </c>
      <c r="AC94" s="13">
        <v>131.76300000000001</v>
      </c>
      <c r="AD94" s="13">
        <v>188.131</v>
      </c>
      <c r="AE94" s="13">
        <v>353.07799999999997</v>
      </c>
      <c r="AF94" s="13">
        <v>173.922</v>
      </c>
      <c r="AG94" s="13">
        <v>99.95</v>
      </c>
      <c r="AH94" s="13">
        <v>235.874</v>
      </c>
      <c r="AI94" s="13">
        <v>154.21</v>
      </c>
      <c r="AJ94" s="13">
        <v>190.70400000000001</v>
      </c>
      <c r="AK94" s="14">
        <v>163.23982928571399</v>
      </c>
      <c r="AL94" s="12">
        <f t="shared" si="14"/>
        <v>84.495999999999995</v>
      </c>
      <c r="AM94" s="12">
        <f t="shared" si="15"/>
        <v>353.07799999999997</v>
      </c>
      <c r="AN94" s="12">
        <f t="shared" si="16"/>
        <v>268.58199999999999</v>
      </c>
    </row>
    <row r="95" spans="1:40">
      <c r="A95" s="7">
        <v>93</v>
      </c>
      <c r="B95" s="4">
        <v>1</v>
      </c>
      <c r="C95" s="5">
        <v>1</v>
      </c>
      <c r="D95" s="18">
        <v>4.3289999999999997</v>
      </c>
      <c r="E95" s="18">
        <v>4.133</v>
      </c>
      <c r="F95" s="18">
        <v>6.52</v>
      </c>
      <c r="G95" s="18">
        <v>7.2119999999999997</v>
      </c>
      <c r="H95" s="18">
        <v>7.7069999999999999</v>
      </c>
      <c r="I95" s="18">
        <v>3.2669999999999999</v>
      </c>
      <c r="J95" s="18">
        <v>7.9960000000000004</v>
      </c>
      <c r="K95" s="13">
        <v>4.7220000000000004</v>
      </c>
      <c r="L95" s="18">
        <v>3.8719999999999999</v>
      </c>
      <c r="M95" s="18">
        <v>1.3340000000000001</v>
      </c>
      <c r="N95" s="18">
        <v>0.85399999999999998</v>
      </c>
      <c r="O95" s="18">
        <v>5.444</v>
      </c>
      <c r="P95" s="18">
        <v>9.0069999999999997</v>
      </c>
      <c r="Q95" s="18"/>
      <c r="R95" s="18">
        <v>4.8499999999999996</v>
      </c>
      <c r="S95" s="12">
        <f t="shared" si="10"/>
        <v>5.0890714285714287</v>
      </c>
      <c r="T95" s="12">
        <f t="shared" si="11"/>
        <v>0.85399999999999998</v>
      </c>
      <c r="U95" s="12">
        <f t="shared" si="12"/>
        <v>9.0069999999999997</v>
      </c>
      <c r="V95" s="12">
        <f t="shared" si="13"/>
        <v>8.1530000000000005</v>
      </c>
      <c r="W95" s="13">
        <v>3.2490000000000001</v>
      </c>
      <c r="X95" s="13">
        <v>0.14699999999999999</v>
      </c>
      <c r="Y95" s="13">
        <v>1.052</v>
      </c>
      <c r="Z95" s="13">
        <v>2.3690000000000002</v>
      </c>
      <c r="AA95" s="13">
        <v>4.125</v>
      </c>
      <c r="AB95" s="13">
        <v>105.566</v>
      </c>
      <c r="AC95" s="13"/>
      <c r="AD95" s="13">
        <v>147.673</v>
      </c>
      <c r="AE95" s="13">
        <v>140.64400000000001</v>
      </c>
      <c r="AF95" s="13">
        <v>69.430000000000007</v>
      </c>
      <c r="AG95" s="13">
        <v>85.31</v>
      </c>
      <c r="AH95" s="13">
        <v>102.834</v>
      </c>
      <c r="AI95" s="13"/>
      <c r="AJ95" s="13">
        <v>39.781999999999996</v>
      </c>
      <c r="AK95" s="14">
        <v>58.515082499999998</v>
      </c>
      <c r="AL95" s="12">
        <f t="shared" si="14"/>
        <v>0.14699999999999999</v>
      </c>
      <c r="AM95" s="12">
        <f t="shared" si="15"/>
        <v>147.673</v>
      </c>
      <c r="AN95" s="12">
        <f t="shared" si="16"/>
        <v>147.52600000000001</v>
      </c>
    </row>
    <row r="96" spans="1:40">
      <c r="A96" s="7">
        <v>94</v>
      </c>
      <c r="B96" s="4">
        <v>1</v>
      </c>
      <c r="C96" s="5">
        <v>0</v>
      </c>
      <c r="D96" s="18">
        <v>11.021000000000001</v>
      </c>
      <c r="E96" s="18">
        <v>7.2060000000000004</v>
      </c>
      <c r="F96" s="18">
        <v>8.0969999999999995</v>
      </c>
      <c r="G96" s="18">
        <v>6.2480000000000002</v>
      </c>
      <c r="H96" s="18">
        <v>7.3019999999999996</v>
      </c>
      <c r="I96" s="18">
        <v>9.4039999999999999</v>
      </c>
      <c r="J96" s="18">
        <v>9.1129999999999995</v>
      </c>
      <c r="K96" s="13">
        <v>8.1989999999999998</v>
      </c>
      <c r="L96" s="18">
        <v>6.7640000000000002</v>
      </c>
      <c r="M96" s="18">
        <v>4.1120000000000001</v>
      </c>
      <c r="N96" s="18">
        <v>8.7639999999999993</v>
      </c>
      <c r="O96" s="18">
        <v>10.593</v>
      </c>
      <c r="P96" s="18">
        <v>11.56</v>
      </c>
      <c r="Q96" s="18">
        <v>6.1470000000000002</v>
      </c>
      <c r="R96" s="18">
        <v>14.807</v>
      </c>
      <c r="S96" s="12">
        <f t="shared" si="10"/>
        <v>8.6224666666666661</v>
      </c>
      <c r="T96" s="12">
        <f t="shared" si="11"/>
        <v>4.1120000000000001</v>
      </c>
      <c r="U96" s="12">
        <f t="shared" si="12"/>
        <v>14.807</v>
      </c>
      <c r="V96" s="12">
        <f t="shared" si="13"/>
        <v>10.695</v>
      </c>
      <c r="W96" s="18">
        <v>22.047000000000001</v>
      </c>
      <c r="X96" s="18">
        <v>133.239</v>
      </c>
      <c r="Y96" s="18">
        <v>13.609</v>
      </c>
      <c r="Z96" s="18">
        <v>22.902000000000001</v>
      </c>
      <c r="AA96" s="18">
        <v>22.38</v>
      </c>
      <c r="AB96" s="18">
        <v>204.476</v>
      </c>
      <c r="AC96" s="18">
        <v>269.67200000000003</v>
      </c>
      <c r="AD96" s="18">
        <v>74.492000000000004</v>
      </c>
      <c r="AE96" s="18">
        <v>63.847000000000001</v>
      </c>
      <c r="AF96" s="18">
        <v>3.7989999999999999</v>
      </c>
      <c r="AG96" s="18">
        <v>13.977</v>
      </c>
      <c r="AH96" s="18">
        <v>43.664000000000001</v>
      </c>
      <c r="AI96" s="18">
        <v>24.311</v>
      </c>
      <c r="AJ96" s="18">
        <v>30.507000000000001</v>
      </c>
      <c r="AK96" s="14">
        <v>67.351627142857097</v>
      </c>
      <c r="AL96" s="12">
        <f t="shared" si="14"/>
        <v>3.7989999999999999</v>
      </c>
      <c r="AM96" s="12">
        <f t="shared" si="15"/>
        <v>269.67200000000003</v>
      </c>
      <c r="AN96" s="12">
        <f t="shared" si="16"/>
        <v>265.87300000000005</v>
      </c>
    </row>
    <row r="97" spans="1:40">
      <c r="A97" s="7">
        <v>95</v>
      </c>
      <c r="B97" s="4">
        <v>1</v>
      </c>
      <c r="C97" s="5">
        <v>0</v>
      </c>
      <c r="D97" s="18">
        <v>3.5760000000000001</v>
      </c>
      <c r="E97" s="18">
        <v>1.125</v>
      </c>
      <c r="F97" s="18">
        <v>1.4239999999999999</v>
      </c>
      <c r="G97" s="18">
        <v>1.621</v>
      </c>
      <c r="H97" s="18">
        <v>2.19</v>
      </c>
      <c r="I97" s="18">
        <v>1.6679999999999999</v>
      </c>
      <c r="J97" s="18">
        <v>2.6269999999999998</v>
      </c>
      <c r="K97" s="18">
        <v>2.4409999999999998</v>
      </c>
      <c r="L97" s="18">
        <v>2.073</v>
      </c>
      <c r="M97" s="18">
        <v>0.44900000000000001</v>
      </c>
      <c r="N97" s="18">
        <v>5.1680000000000001</v>
      </c>
      <c r="O97" s="18">
        <v>5.5209999999999999</v>
      </c>
      <c r="P97" s="18">
        <v>5.641</v>
      </c>
      <c r="Q97" s="18">
        <v>4.7290000000000001</v>
      </c>
      <c r="R97" s="18">
        <v>11.055999999999999</v>
      </c>
      <c r="S97" s="12">
        <f t="shared" si="10"/>
        <v>3.4205999999999999</v>
      </c>
      <c r="T97" s="12">
        <f t="shared" si="11"/>
        <v>0.44900000000000001</v>
      </c>
      <c r="U97" s="12">
        <f t="shared" si="12"/>
        <v>11.055999999999999</v>
      </c>
      <c r="V97" s="12">
        <f t="shared" si="13"/>
        <v>10.606999999999999</v>
      </c>
      <c r="W97" s="18">
        <v>3.2669999999999999</v>
      </c>
      <c r="X97" s="18">
        <v>10.955</v>
      </c>
      <c r="Y97" s="18">
        <v>11.228999999999999</v>
      </c>
      <c r="Z97" s="18">
        <v>25.759</v>
      </c>
      <c r="AA97" s="18">
        <v>47.844000000000001</v>
      </c>
      <c r="AB97" s="18">
        <v>20.585999999999999</v>
      </c>
      <c r="AC97" s="18">
        <v>14.948</v>
      </c>
      <c r="AD97" s="18">
        <v>13.945</v>
      </c>
      <c r="AE97" s="18">
        <v>8.0340000000000007</v>
      </c>
      <c r="AF97" s="18">
        <v>29.539000000000001</v>
      </c>
      <c r="AG97" s="18">
        <v>17.863</v>
      </c>
      <c r="AH97" s="18">
        <v>204.72499999999999</v>
      </c>
      <c r="AI97" s="18">
        <v>75.748000000000005</v>
      </c>
      <c r="AJ97" s="18">
        <v>59.548999999999999</v>
      </c>
      <c r="AK97" s="14">
        <v>38.856586428571397</v>
      </c>
      <c r="AL97" s="12">
        <f t="shared" si="14"/>
        <v>3.2669999999999999</v>
      </c>
      <c r="AM97" s="12">
        <f t="shared" si="15"/>
        <v>204.72499999999999</v>
      </c>
      <c r="AN97" s="12">
        <f t="shared" si="16"/>
        <v>201.458</v>
      </c>
    </row>
    <row r="98" spans="1:40">
      <c r="A98" s="7">
        <v>96</v>
      </c>
      <c r="B98" s="4">
        <v>1</v>
      </c>
      <c r="C98" s="5">
        <v>1</v>
      </c>
      <c r="D98" s="18">
        <v>0.13100000000000001</v>
      </c>
      <c r="E98" s="18">
        <v>0.96099999999999997</v>
      </c>
      <c r="F98" s="18">
        <v>0.75800000000000001</v>
      </c>
      <c r="G98" s="18">
        <v>0.98899999999999999</v>
      </c>
      <c r="H98" s="18">
        <v>0.76500000000000001</v>
      </c>
      <c r="I98" s="18">
        <v>0.88900000000000001</v>
      </c>
      <c r="J98" s="18">
        <v>0.78600000000000003</v>
      </c>
      <c r="K98" s="13">
        <v>2.544</v>
      </c>
      <c r="L98" s="18">
        <v>0.73499999999999999</v>
      </c>
      <c r="M98" s="18">
        <v>0.40200000000000002</v>
      </c>
      <c r="N98" s="18">
        <v>0.85499999999999998</v>
      </c>
      <c r="O98" s="18">
        <v>0.71899999999999997</v>
      </c>
      <c r="P98" s="18">
        <v>0.91300000000000003</v>
      </c>
      <c r="Q98" s="18">
        <v>0.72799999999999998</v>
      </c>
      <c r="R98" s="18">
        <v>1.629</v>
      </c>
      <c r="S98" s="12">
        <f t="shared" si="10"/>
        <v>0.92026666666666657</v>
      </c>
      <c r="T98" s="12">
        <f t="shared" si="11"/>
        <v>0.13100000000000001</v>
      </c>
      <c r="U98" s="12">
        <f t="shared" si="12"/>
        <v>2.544</v>
      </c>
      <c r="V98" s="12">
        <f t="shared" si="13"/>
        <v>2.4130000000000003</v>
      </c>
      <c r="W98" s="18">
        <v>18.317</v>
      </c>
      <c r="X98" s="18">
        <v>18.86</v>
      </c>
      <c r="Y98" s="18">
        <v>18.213000000000001</v>
      </c>
      <c r="Z98" s="18">
        <v>20.146999999999998</v>
      </c>
      <c r="AA98" s="18">
        <v>18.401</v>
      </c>
      <c r="AB98" s="18">
        <v>28.108000000000001</v>
      </c>
      <c r="AC98" s="13">
        <v>24.01</v>
      </c>
      <c r="AD98" s="18">
        <v>28.157</v>
      </c>
      <c r="AE98" s="18">
        <v>33.378</v>
      </c>
      <c r="AF98" s="18">
        <v>44.383000000000003</v>
      </c>
      <c r="AG98" s="18">
        <v>59.082999999999998</v>
      </c>
      <c r="AH98" s="18">
        <v>58.137</v>
      </c>
      <c r="AI98" s="18">
        <v>64.027000000000001</v>
      </c>
      <c r="AJ98" s="18">
        <v>105.45099999999999</v>
      </c>
      <c r="AK98" s="14">
        <v>37.079343999999999</v>
      </c>
      <c r="AL98" s="12">
        <f t="shared" si="14"/>
        <v>18.213000000000001</v>
      </c>
      <c r="AM98" s="12">
        <f t="shared" si="15"/>
        <v>105.45099999999999</v>
      </c>
      <c r="AN98" s="12">
        <f t="shared" si="16"/>
        <v>87.238</v>
      </c>
    </row>
    <row r="99" spans="1:40">
      <c r="A99" s="7">
        <v>97</v>
      </c>
      <c r="B99" s="4">
        <v>1</v>
      </c>
      <c r="C99" s="5">
        <v>1</v>
      </c>
      <c r="D99" s="18">
        <v>23.364000000000001</v>
      </c>
      <c r="E99" s="18">
        <v>11.773999999999999</v>
      </c>
      <c r="F99" s="18">
        <v>10.634</v>
      </c>
      <c r="G99" s="18">
        <v>23.978999999999999</v>
      </c>
      <c r="H99" s="18">
        <v>34.401000000000003</v>
      </c>
      <c r="I99" s="18">
        <v>41.631</v>
      </c>
      <c r="J99" s="18">
        <v>40.598999999999997</v>
      </c>
      <c r="K99" s="18">
        <v>38.896000000000001</v>
      </c>
      <c r="L99" s="18">
        <v>33.915999999999997</v>
      </c>
      <c r="M99" s="18">
        <v>12.353</v>
      </c>
      <c r="N99" s="18">
        <v>18.283999999999999</v>
      </c>
      <c r="O99" s="18">
        <v>24.673999999999999</v>
      </c>
      <c r="P99" s="18">
        <v>34.526000000000003</v>
      </c>
      <c r="Q99" s="18">
        <v>14.146000000000001</v>
      </c>
      <c r="R99" s="18">
        <v>29.521000000000001</v>
      </c>
      <c r="S99" s="12">
        <f t="shared" si="10"/>
        <v>26.179866666666669</v>
      </c>
      <c r="T99" s="12">
        <f t="shared" si="11"/>
        <v>10.634</v>
      </c>
      <c r="U99" s="12">
        <f t="shared" si="12"/>
        <v>41.631</v>
      </c>
      <c r="V99" s="12">
        <f t="shared" si="13"/>
        <v>30.997</v>
      </c>
      <c r="W99" s="18">
        <v>66.784999999999997</v>
      </c>
      <c r="X99" s="18">
        <v>163.078</v>
      </c>
      <c r="Y99" s="18">
        <v>300.12299999999999</v>
      </c>
      <c r="Z99" s="18">
        <v>422.70800000000003</v>
      </c>
      <c r="AA99" s="18">
        <v>234.006</v>
      </c>
      <c r="AB99" s="18">
        <v>298.13</v>
      </c>
      <c r="AC99" s="18">
        <v>323.08699999999999</v>
      </c>
      <c r="AD99" s="18">
        <v>305.88499999999999</v>
      </c>
      <c r="AE99" s="18">
        <v>271.488</v>
      </c>
      <c r="AF99" s="18">
        <v>96.346999999999994</v>
      </c>
      <c r="AG99" s="18">
        <v>197.26400000000001</v>
      </c>
      <c r="AH99" s="18">
        <v>60.664000000000001</v>
      </c>
      <c r="AI99" s="18">
        <v>49.281999999999996</v>
      </c>
      <c r="AJ99" s="18">
        <v>67.614999999999995</v>
      </c>
      <c r="AK99" s="14">
        <v>204.032976428571</v>
      </c>
      <c r="AL99" s="12">
        <f t="shared" si="14"/>
        <v>49.281999999999996</v>
      </c>
      <c r="AM99" s="12">
        <f t="shared" si="15"/>
        <v>422.70800000000003</v>
      </c>
      <c r="AN99" s="12">
        <f t="shared" si="16"/>
        <v>373.42600000000004</v>
      </c>
    </row>
    <row r="100" spans="1:40" s="6" customFormat="1">
      <c r="A100" s="7">
        <v>98</v>
      </c>
      <c r="B100" s="5">
        <v>0</v>
      </c>
      <c r="C100" s="5">
        <v>0</v>
      </c>
      <c r="D100" s="18">
        <v>2.0619999999999998</v>
      </c>
      <c r="E100" s="18">
        <v>0.76500000000000001</v>
      </c>
      <c r="F100" s="18">
        <v>3.6309999999999998</v>
      </c>
      <c r="G100" s="18">
        <v>8.7189999999999994</v>
      </c>
      <c r="H100" s="18">
        <v>6.0960000000000001</v>
      </c>
      <c r="I100" s="18">
        <v>8.5280000000000005</v>
      </c>
      <c r="J100" s="18">
        <v>11.618</v>
      </c>
      <c r="K100" s="18">
        <v>6.1020000000000003</v>
      </c>
      <c r="L100" s="18">
        <v>4.548</v>
      </c>
      <c r="M100" s="18">
        <v>1.476</v>
      </c>
      <c r="N100" s="18">
        <v>1.68</v>
      </c>
      <c r="O100" s="18">
        <v>3.7530000000000001</v>
      </c>
      <c r="P100" s="18">
        <v>3.7829999999999999</v>
      </c>
      <c r="Q100" s="18">
        <v>5.7140000000000004</v>
      </c>
      <c r="R100" s="18">
        <v>3.758</v>
      </c>
      <c r="S100" s="12">
        <f t="shared" si="10"/>
        <v>4.8155333333333337</v>
      </c>
      <c r="T100" s="12">
        <f t="shared" si="11"/>
        <v>0.76500000000000001</v>
      </c>
      <c r="U100" s="12">
        <f t="shared" si="12"/>
        <v>11.618</v>
      </c>
      <c r="V100" s="12">
        <f t="shared" si="13"/>
        <v>10.853</v>
      </c>
      <c r="W100" s="18">
        <v>5.4589999999999996</v>
      </c>
      <c r="X100" s="18">
        <v>25.175999999999998</v>
      </c>
      <c r="Y100" s="18">
        <v>176.39599999999999</v>
      </c>
      <c r="Z100" s="18">
        <v>105.476</v>
      </c>
      <c r="AA100" s="18">
        <v>64.224999999999994</v>
      </c>
      <c r="AB100" s="18">
        <v>98.37</v>
      </c>
      <c r="AC100" s="18">
        <v>84.103999999999999</v>
      </c>
      <c r="AD100" s="18">
        <v>51.753999999999998</v>
      </c>
      <c r="AE100" s="18">
        <v>53.677</v>
      </c>
      <c r="AF100" s="18">
        <v>28.734000000000002</v>
      </c>
      <c r="AG100" s="18">
        <v>9.7149999999999999</v>
      </c>
      <c r="AH100" s="18">
        <v>33.832999999999998</v>
      </c>
      <c r="AI100" s="18">
        <v>7.6269999999999998</v>
      </c>
      <c r="AJ100" s="18">
        <v>0.41499999999999998</v>
      </c>
      <c r="AK100" s="14">
        <v>53.211526428571403</v>
      </c>
      <c r="AL100" s="12">
        <f t="shared" si="14"/>
        <v>0.41499999999999998</v>
      </c>
      <c r="AM100" s="12">
        <f t="shared" si="15"/>
        <v>176.39599999999999</v>
      </c>
      <c r="AN100" s="12">
        <f t="shared" si="16"/>
        <v>175.98099999999999</v>
      </c>
    </row>
    <row r="101" spans="1:40">
      <c r="A101" s="7">
        <v>99</v>
      </c>
      <c r="B101" s="5">
        <v>1</v>
      </c>
      <c r="C101" s="5">
        <v>1</v>
      </c>
      <c r="D101" s="18">
        <v>1.56</v>
      </c>
      <c r="E101" s="18">
        <v>2.1619999999999999</v>
      </c>
      <c r="F101" s="18">
        <v>3.8559999999999999</v>
      </c>
      <c r="G101" s="18">
        <v>4.8280000000000003</v>
      </c>
      <c r="H101" s="18">
        <v>7.7359999999999998</v>
      </c>
      <c r="I101" s="18">
        <v>9.8810000000000002</v>
      </c>
      <c r="J101" s="18">
        <v>11.058</v>
      </c>
      <c r="K101" s="18">
        <v>5.2</v>
      </c>
      <c r="L101" s="18">
        <v>2.923</v>
      </c>
      <c r="M101" s="18">
        <v>3.0019999999999998</v>
      </c>
      <c r="N101" s="18">
        <v>4.0890000000000004</v>
      </c>
      <c r="O101" s="18">
        <v>4.2229999999999999</v>
      </c>
      <c r="P101" s="18">
        <v>6.9119999999999999</v>
      </c>
      <c r="Q101" s="18">
        <v>4.1029999999999998</v>
      </c>
      <c r="R101" s="18">
        <v>4.2370000000000001</v>
      </c>
      <c r="S101" s="12">
        <f t="shared" si="10"/>
        <v>5.051333333333333</v>
      </c>
      <c r="T101" s="12">
        <f t="shared" si="11"/>
        <v>1.56</v>
      </c>
      <c r="U101" s="12">
        <f t="shared" si="12"/>
        <v>11.058</v>
      </c>
      <c r="V101" s="12">
        <f t="shared" si="13"/>
        <v>9.4979999999999993</v>
      </c>
      <c r="W101" s="18">
        <v>7.1849999999999996</v>
      </c>
      <c r="X101" s="18">
        <v>5.8029999999999999</v>
      </c>
      <c r="Y101" s="18">
        <v>20.46</v>
      </c>
      <c r="Z101" s="18">
        <v>80.885000000000005</v>
      </c>
      <c r="AA101" s="18">
        <v>44.843000000000004</v>
      </c>
      <c r="AB101" s="18">
        <v>34.051000000000002</v>
      </c>
      <c r="AC101" s="18">
        <v>28.056000000000001</v>
      </c>
      <c r="AD101" s="18">
        <v>88.031999999999996</v>
      </c>
      <c r="AE101" s="18">
        <v>10.465</v>
      </c>
      <c r="AF101" s="18">
        <v>142.095</v>
      </c>
      <c r="AG101" s="18">
        <v>192.21</v>
      </c>
      <c r="AH101" s="18">
        <v>177.93899999999999</v>
      </c>
      <c r="AI101" s="18">
        <v>151.911</v>
      </c>
      <c r="AJ101" s="18">
        <v>115.01300000000001</v>
      </c>
      <c r="AK101" s="14">
        <v>78.496197142857099</v>
      </c>
      <c r="AL101" s="12">
        <f t="shared" si="14"/>
        <v>5.8029999999999999</v>
      </c>
      <c r="AM101" s="12">
        <f t="shared" si="15"/>
        <v>192.21</v>
      </c>
      <c r="AN101" s="12">
        <f t="shared" si="16"/>
        <v>186.40700000000001</v>
      </c>
    </row>
    <row r="102" spans="1:40">
      <c r="A102" s="7">
        <v>100</v>
      </c>
      <c r="B102" s="5">
        <v>1</v>
      </c>
      <c r="C102" s="5">
        <v>0</v>
      </c>
      <c r="D102" s="18">
        <v>19.311</v>
      </c>
      <c r="E102" s="18">
        <v>21.702999999999999</v>
      </c>
      <c r="F102" s="18">
        <v>16.3</v>
      </c>
      <c r="G102" s="18">
        <v>25.204999999999998</v>
      </c>
      <c r="H102" s="18">
        <v>17.724</v>
      </c>
      <c r="I102" s="18">
        <v>8.9420000000000002</v>
      </c>
      <c r="J102" s="18">
        <v>24.54</v>
      </c>
      <c r="K102" s="18">
        <v>21.798999999999999</v>
      </c>
      <c r="L102" s="18">
        <v>8.7210000000000001</v>
      </c>
      <c r="M102" s="18">
        <v>35.298000000000002</v>
      </c>
      <c r="N102" s="18">
        <v>29.879000000000001</v>
      </c>
      <c r="O102" s="18">
        <v>7.399</v>
      </c>
      <c r="P102" s="18">
        <v>7.9450000000000003</v>
      </c>
      <c r="Q102" s="18">
        <v>16.04</v>
      </c>
      <c r="R102" s="18">
        <v>25.06</v>
      </c>
      <c r="S102" s="12">
        <f t="shared" si="10"/>
        <v>19.057733333333331</v>
      </c>
      <c r="T102" s="12">
        <f t="shared" si="11"/>
        <v>7.399</v>
      </c>
      <c r="U102" s="12">
        <f t="shared" si="12"/>
        <v>35.298000000000002</v>
      </c>
      <c r="V102" s="12">
        <f t="shared" si="13"/>
        <v>27.899000000000001</v>
      </c>
      <c r="W102" s="18">
        <v>466.06</v>
      </c>
      <c r="X102" s="18">
        <v>435.61200000000002</v>
      </c>
      <c r="Y102" s="18">
        <v>216.93199999999999</v>
      </c>
      <c r="Z102" s="18">
        <v>212.57</v>
      </c>
      <c r="AA102" s="18">
        <v>315.851</v>
      </c>
      <c r="AB102" s="18">
        <v>656.43299999999999</v>
      </c>
      <c r="AC102" s="18">
        <v>331.363</v>
      </c>
      <c r="AD102" s="18">
        <v>271.88400000000001</v>
      </c>
      <c r="AE102" s="18">
        <v>875.95799999999997</v>
      </c>
      <c r="AF102" s="18">
        <v>349.68299999999999</v>
      </c>
      <c r="AG102" s="18">
        <v>481.85500000000002</v>
      </c>
      <c r="AH102" s="18"/>
      <c r="AI102" s="18">
        <v>381.839</v>
      </c>
      <c r="AJ102" s="18"/>
      <c r="AK102" s="14">
        <v>416.33673583333302</v>
      </c>
      <c r="AL102" s="12">
        <f t="shared" si="14"/>
        <v>212.57</v>
      </c>
      <c r="AM102" s="12">
        <f t="shared" si="15"/>
        <v>875.95799999999997</v>
      </c>
      <c r="AN102" s="12">
        <f t="shared" si="16"/>
        <v>663.38799999999992</v>
      </c>
    </row>
    <row r="103" spans="1:40">
      <c r="A103" s="7">
        <v>101</v>
      </c>
      <c r="B103" s="4">
        <v>1</v>
      </c>
      <c r="C103" s="5">
        <v>0</v>
      </c>
      <c r="D103" s="18"/>
      <c r="E103" s="18">
        <v>0.73789000000000005</v>
      </c>
      <c r="F103" s="18">
        <v>1.6380699999999999</v>
      </c>
      <c r="G103" s="18">
        <v>3.2099799999999998</v>
      </c>
      <c r="H103" s="18">
        <v>4.0445900000000004</v>
      </c>
      <c r="I103" s="18">
        <v>6.2866900000000001</v>
      </c>
      <c r="J103" s="18">
        <v>4.6771000000000003</v>
      </c>
      <c r="K103" s="18">
        <v>5.3398000000000003</v>
      </c>
      <c r="L103" s="18">
        <v>4.1400100000000002</v>
      </c>
      <c r="M103" s="18">
        <v>1.9446300000000001</v>
      </c>
      <c r="N103" s="18">
        <v>1.6591899999999999</v>
      </c>
      <c r="O103" s="18">
        <v>2.2442799999999998</v>
      </c>
      <c r="P103" s="18">
        <v>3.01098</v>
      </c>
      <c r="Q103" s="18">
        <v>2.83833</v>
      </c>
      <c r="R103" s="18">
        <v>4.03498</v>
      </c>
      <c r="S103" s="12">
        <f t="shared" si="10"/>
        <v>3.2718942857142856</v>
      </c>
      <c r="T103" s="12">
        <f t="shared" si="11"/>
        <v>0.73789000000000005</v>
      </c>
      <c r="U103" s="12">
        <f t="shared" si="12"/>
        <v>6.2866900000000001</v>
      </c>
      <c r="V103" s="12">
        <f t="shared" si="13"/>
        <v>5.5488</v>
      </c>
      <c r="W103" s="18">
        <v>105.94199999999999</v>
      </c>
      <c r="X103" s="18">
        <v>118.81699999999999</v>
      </c>
      <c r="Y103" s="18">
        <v>148.55000000000001</v>
      </c>
      <c r="Z103" s="18">
        <v>154.54</v>
      </c>
      <c r="AA103" s="18">
        <v>164.02500000000001</v>
      </c>
      <c r="AB103" s="18">
        <v>194.89599999999999</v>
      </c>
      <c r="AC103" s="18">
        <v>235.22300000000001</v>
      </c>
      <c r="AD103" s="18">
        <v>291.19200000000001</v>
      </c>
      <c r="AE103" s="18">
        <v>316.31400000000002</v>
      </c>
      <c r="AF103" s="18">
        <v>299.68400000000003</v>
      </c>
      <c r="AG103" s="18">
        <v>181.80600000000001</v>
      </c>
      <c r="AH103" s="18">
        <v>210.815</v>
      </c>
      <c r="AI103" s="18">
        <v>178.14400000000001</v>
      </c>
      <c r="AJ103" s="18">
        <v>176.16399999999999</v>
      </c>
      <c r="AK103" s="14">
        <v>198.293696428571</v>
      </c>
      <c r="AL103" s="12">
        <f t="shared" si="14"/>
        <v>105.94199999999999</v>
      </c>
      <c r="AM103" s="12">
        <f t="shared" si="15"/>
        <v>316.31400000000002</v>
      </c>
      <c r="AN103" s="12">
        <f t="shared" si="16"/>
        <v>210.37200000000001</v>
      </c>
    </row>
    <row r="104" spans="1:40">
      <c r="A104" s="7">
        <v>102</v>
      </c>
      <c r="B104" s="4">
        <v>1</v>
      </c>
      <c r="C104" s="5">
        <v>0</v>
      </c>
      <c r="D104" s="18">
        <v>2.165</v>
      </c>
      <c r="E104" s="18">
        <v>2.62</v>
      </c>
      <c r="F104" s="18">
        <v>3.5369999999999999</v>
      </c>
      <c r="G104" s="18">
        <v>4.7249999999999996</v>
      </c>
      <c r="H104" s="18">
        <v>5.9390000000000001</v>
      </c>
      <c r="I104" s="18">
        <v>5.9470000000000001</v>
      </c>
      <c r="J104" s="18">
        <v>6.6609999999999996</v>
      </c>
      <c r="K104" s="18">
        <v>3.48</v>
      </c>
      <c r="L104" s="18">
        <v>2.528</v>
      </c>
      <c r="M104" s="18">
        <v>2.41</v>
      </c>
      <c r="N104" s="18">
        <v>5.2110000000000003</v>
      </c>
      <c r="O104" s="18">
        <v>5.7279999999999998</v>
      </c>
      <c r="P104" s="18">
        <v>4.7549999999999999</v>
      </c>
      <c r="Q104" s="18">
        <v>9.1270000000000007</v>
      </c>
      <c r="R104" s="18">
        <v>5.4859999999999998</v>
      </c>
      <c r="S104" s="12">
        <f t="shared" si="10"/>
        <v>4.6879333333333326</v>
      </c>
      <c r="T104" s="12">
        <f t="shared" si="11"/>
        <v>2.165</v>
      </c>
      <c r="U104" s="12">
        <f t="shared" si="12"/>
        <v>9.1270000000000007</v>
      </c>
      <c r="V104" s="12">
        <f t="shared" si="13"/>
        <v>6.9620000000000006</v>
      </c>
      <c r="W104" s="18">
        <v>111.973</v>
      </c>
      <c r="X104" s="18">
        <v>175.06700000000001</v>
      </c>
      <c r="Y104" s="18">
        <v>251.01300000000001</v>
      </c>
      <c r="Z104" s="18">
        <v>204.898</v>
      </c>
      <c r="AA104" s="18">
        <v>211.708</v>
      </c>
      <c r="AB104" s="18">
        <v>239.221</v>
      </c>
      <c r="AC104" s="18">
        <v>339.75200000000001</v>
      </c>
      <c r="AD104" s="18">
        <v>227.53399999999999</v>
      </c>
      <c r="AE104" s="18">
        <v>242.81399999999999</v>
      </c>
      <c r="AF104" s="18">
        <v>257.35399999999998</v>
      </c>
      <c r="AG104" s="18">
        <v>199.07300000000001</v>
      </c>
      <c r="AH104" s="18">
        <v>150.92599999999999</v>
      </c>
      <c r="AI104" s="18">
        <v>135.33500000000001</v>
      </c>
      <c r="AJ104" s="18">
        <v>181.03200000000001</v>
      </c>
      <c r="AK104" s="14">
        <v>209.12145357142899</v>
      </c>
      <c r="AL104" s="12">
        <f t="shared" si="14"/>
        <v>111.973</v>
      </c>
      <c r="AM104" s="12">
        <f t="shared" si="15"/>
        <v>339.75200000000001</v>
      </c>
      <c r="AN104" s="12">
        <f t="shared" si="16"/>
        <v>227.779</v>
      </c>
    </row>
  </sheetData>
  <mergeCells count="2">
    <mergeCell ref="D1:R1"/>
    <mergeCell ref="W1:AJ1"/>
  </mergeCells>
  <pageMargins left="0.7" right="0.7" top="0.75" bottom="0.75" header="0.3" footer="0.3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xr2:uid="{24992760-D8D8-B041-BC4C-1F98BD63B974}">
          <x14:colorSeries theme="5" tint="-0.499984740745262"/>
          <x14:colorNegative theme="6"/>
          <x14:colorAxis rgb="FF000000"/>
          <x14:colorMarkers theme="5" tint="-0.499984740745262"/>
          <x14:colorFirst theme="5" tint="0.39997558519241921"/>
          <x14:colorLast theme="5" tint="0.39997558519241921"/>
          <x14:colorHigh theme="5"/>
          <x14:colorLow theme="5"/>
          <x14:sparklines>
            <x14:sparkline>
              <xm:f>Sheet1!D3:D3</xm:f>
              <xm:sqref>D85</xm:sqref>
            </x14:sparkline>
            <x14:sparkline>
              <xm:f>Sheet1!E3:E3</xm:f>
              <xm:sqref>E85</xm:sqref>
            </x14:sparkline>
            <x14:sparkline>
              <xm:f>Sheet1!F3:F3</xm:f>
              <xm:sqref>F85</xm:sqref>
            </x14:sparkline>
            <x14:sparkline>
              <xm:f>Sheet1!G3:G3</xm:f>
              <xm:sqref>G85</xm:sqref>
            </x14:sparkline>
            <x14:sparkline>
              <xm:f>Sheet1!H3:H3</xm:f>
              <xm:sqref>H85</xm:sqref>
            </x14:sparkline>
            <x14:sparkline>
              <xm:f>Sheet1!I3:I3</xm:f>
              <xm:sqref>I85</xm:sqref>
            </x14:sparkline>
            <x14:sparkline>
              <xm:f>Sheet1!J3:J3</xm:f>
              <xm:sqref>J85</xm:sqref>
            </x14:sparkline>
            <x14:sparkline>
              <xm:f>Sheet1!K3:K3</xm:f>
              <xm:sqref>K85</xm:sqref>
            </x14:sparkline>
            <x14:sparkline>
              <xm:f>Sheet1!L3:L3</xm:f>
              <xm:sqref>L85</xm:sqref>
            </x14:sparkline>
            <x14:sparkline>
              <xm:f>Sheet1!M3:M3</xm:f>
              <xm:sqref>M85</xm:sqref>
            </x14:sparkline>
            <x14:sparkline>
              <xm:f>Sheet1!N3:N3</xm:f>
              <xm:sqref>N85</xm:sqref>
            </x14:sparkline>
            <x14:sparkline>
              <xm:f>Sheet1!O3:O3</xm:f>
              <xm:sqref>O85</xm:sqref>
            </x14:sparkline>
            <x14:sparkline>
              <xm:f>Sheet1!P3:P3</xm:f>
              <xm:sqref>P85</xm:sqref>
            </x14:sparkline>
            <x14:sparkline>
              <xm:f>Sheet1!Q3:Q3</xm:f>
              <xm:sqref>Q85</xm:sqref>
            </x14:sparkline>
            <x14:sparkline>
              <xm:f>Sheet1!R3:R3</xm:f>
              <xm:sqref>R85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2019-05-03T18:33:47Z</dcterms:created>
  <dcterms:modified xsi:type="dcterms:W3CDTF">2019-10-21T17:45:20Z</dcterms:modified>
</cp:coreProperties>
</file>