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Joshi\Desktop\"/>
    </mc:Choice>
  </mc:AlternateContent>
  <bookViews>
    <workbookView xWindow="0" yWindow="0" windowWidth="20490" windowHeight="7020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J10" i="1"/>
  <c r="I10" i="1"/>
  <c r="H18" i="1" l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<sst xmlns="http://schemas.openxmlformats.org/spreadsheetml/2006/main" count="21" uniqueCount="15">
  <si>
    <t>Intact</t>
  </si>
  <si>
    <t>Stable</t>
  </si>
  <si>
    <t>Unstable</t>
  </si>
  <si>
    <t>State</t>
  </si>
  <si>
    <t>Mockup</t>
  </si>
  <si>
    <t>Cadaver 1</t>
  </si>
  <si>
    <t>Cadaver 2</t>
  </si>
  <si>
    <t>RESEARCH DATA</t>
  </si>
  <si>
    <t>Median</t>
  </si>
  <si>
    <t>Authors: Atte Joutsen, Juha Hautalahti, Esa Jaatinen, Sirkka Goebeler, Antti Paldanius, Jari Viik, Jari Laurikka, Jari Hyttinen</t>
  </si>
  <si>
    <t>Title: A device for measuring sternal bone connectivity using vibration analysis techniques</t>
  </si>
  <si>
    <t>Min</t>
  </si>
  <si>
    <t>Max</t>
  </si>
  <si>
    <t>Measurement sweep #</t>
  </si>
  <si>
    <t>The below data are the integrated power in the 20 Hz - 2 kHz vibration band, The unit is [g^2]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</si>
</sst>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/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2" fillId="0" borderId="4" xfId="0" applyNumberFormat="1" applyFont="1" applyBorder="1" applyAlignment="1">
      <alignment horizontal="center" vertical="center"/>
    </xf>
    <xf numFmtId="164" fontId="0" fillId="0" borderId="2" xfId="0" applyNumberFormat="1" applyBorder="1"/>
    <xf numFmtId="164" fontId="2" fillId="0" borderId="5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3" xfId="0" applyNumberFormat="1" applyBorder="1"/>
    <xf numFmtId="164" fontId="2" fillId="0" borderId="6" xfId="0" applyNumberFormat="1" applyFont="1" applyBorder="1" applyAlignment="1">
      <alignment horizontal="center" vertical="center"/>
    </xf>
    <xf numFmtId="164" fontId="0" fillId="0" borderId="8" xfId="0" applyNumberFormat="1" applyBorder="1"/>
    <xf numFmtId="164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Q14" sqref="Q14"/>
    </sheetView>
  </sheetViews>
  <sheetFormatPr defaultRowHeight="15" x14ac:dyDescent="0.25"/>
  <sheetData>
    <row r="1" spans="1:10" ht="18.75" x14ac:dyDescent="0.3">
      <c r="A1" s="1" t="s">
        <v>7</v>
      </c>
    </row>
    <row r="3" spans="1:10" x14ac:dyDescent="0.25">
      <c r="A3" t="s">
        <v>10</v>
      </c>
    </row>
    <row r="4" spans="1:10" x14ac:dyDescent="0.25">
      <c r="A4" t="s">
        <v>9</v>
      </c>
    </row>
    <row r="6" spans="1:10" x14ac:dyDescent="0.25">
      <c r="A6" t="s">
        <v>14</v>
      </c>
    </row>
    <row r="8" spans="1:10" x14ac:dyDescent="0.25">
      <c r="A8" s="24"/>
      <c r="B8" s="22" t="s">
        <v>3</v>
      </c>
      <c r="C8" s="20" t="s">
        <v>13</v>
      </c>
      <c r="D8" s="20"/>
      <c r="E8" s="20"/>
      <c r="F8" s="20"/>
      <c r="G8" s="20"/>
      <c r="H8" s="24" t="s">
        <v>8</v>
      </c>
      <c r="I8" s="20" t="s">
        <v>11</v>
      </c>
      <c r="J8" s="22" t="s">
        <v>12</v>
      </c>
    </row>
    <row r="9" spans="1:10" x14ac:dyDescent="0.25">
      <c r="A9" s="25"/>
      <c r="B9" s="23"/>
      <c r="C9" s="4">
        <v>1</v>
      </c>
      <c r="D9" s="4">
        <v>2</v>
      </c>
      <c r="E9" s="4">
        <v>3</v>
      </c>
      <c r="F9" s="4">
        <v>4</v>
      </c>
      <c r="G9" s="4">
        <v>5</v>
      </c>
      <c r="H9" s="25"/>
      <c r="I9" s="21"/>
      <c r="J9" s="23"/>
    </row>
    <row r="10" spans="1:10" x14ac:dyDescent="0.25">
      <c r="A10" s="24" t="s">
        <v>4</v>
      </c>
      <c r="B10" s="2" t="s">
        <v>0</v>
      </c>
      <c r="C10" s="8">
        <v>7.0571811298177106E-2</v>
      </c>
      <c r="D10" s="8">
        <v>8.6888054890101596E-2</v>
      </c>
      <c r="E10" s="8">
        <v>8.6416867857036894E-2</v>
      </c>
      <c r="F10" s="8">
        <v>8.7347032092293303E-2</v>
      </c>
      <c r="G10" s="8">
        <v>8.2745162602176806E-2</v>
      </c>
      <c r="H10" s="17">
        <f t="shared" ref="H10:H18" si="0">MEDIAN(C10:G10)</f>
        <v>8.6416867857036894E-2</v>
      </c>
      <c r="I10" s="18">
        <f>MIN(C10:G10)</f>
        <v>7.0571811298177106E-2</v>
      </c>
      <c r="J10" s="19">
        <f>MAX(C10:G10)</f>
        <v>8.7347032092293303E-2</v>
      </c>
    </row>
    <row r="11" spans="1:10" x14ac:dyDescent="0.25">
      <c r="A11" s="26"/>
      <c r="B11" s="3" t="s">
        <v>1</v>
      </c>
      <c r="C11" s="9">
        <v>2.4868436883706001E-2</v>
      </c>
      <c r="D11" s="9">
        <v>2.5531876238994899E-2</v>
      </c>
      <c r="E11" s="9">
        <v>2.0594140514218599E-2</v>
      </c>
      <c r="F11" s="9">
        <v>9.1202240927578497E-3</v>
      </c>
      <c r="G11" s="9">
        <v>9.8732273235212203E-3</v>
      </c>
      <c r="H11" s="12">
        <f t="shared" si="0"/>
        <v>2.0594140514218599E-2</v>
      </c>
      <c r="I11" s="11">
        <f t="shared" ref="I11:I18" si="1">MIN(C11:G11)</f>
        <v>9.1202240927578497E-3</v>
      </c>
      <c r="J11" s="13">
        <f t="shared" ref="J11:J18" si="2">MAX(C11:G11)</f>
        <v>2.5531876238994899E-2</v>
      </c>
    </row>
    <row r="12" spans="1:10" x14ac:dyDescent="0.25">
      <c r="A12" s="25"/>
      <c r="B12" s="5" t="s">
        <v>2</v>
      </c>
      <c r="C12" s="10">
        <v>4.2163801961172497E-3</v>
      </c>
      <c r="D12" s="10">
        <v>3.11746350450786E-3</v>
      </c>
      <c r="E12" s="10">
        <v>1.98398793725951E-3</v>
      </c>
      <c r="F12" s="10">
        <v>2.2763746397366602E-3</v>
      </c>
      <c r="G12" s="10">
        <v>2.2413604847465701E-3</v>
      </c>
      <c r="H12" s="14">
        <f t="shared" si="0"/>
        <v>2.2763746397366602E-3</v>
      </c>
      <c r="I12" s="15">
        <f t="shared" si="1"/>
        <v>1.98398793725951E-3</v>
      </c>
      <c r="J12" s="16">
        <f t="shared" si="2"/>
        <v>4.2163801961172497E-3</v>
      </c>
    </row>
    <row r="13" spans="1:10" x14ac:dyDescent="0.25">
      <c r="A13" s="24" t="s">
        <v>5</v>
      </c>
      <c r="B13" s="2" t="s">
        <v>0</v>
      </c>
      <c r="C13" s="8">
        <v>7.6111744356030199E-3</v>
      </c>
      <c r="D13" s="8">
        <v>7.8509746738217902E-3</v>
      </c>
      <c r="E13" s="8">
        <v>7.1237106622053003E-3</v>
      </c>
      <c r="F13" s="8">
        <v>6.8099235436027E-3</v>
      </c>
      <c r="G13" s="8">
        <v>5.0887782324229199E-3</v>
      </c>
      <c r="H13" s="17">
        <f t="shared" si="0"/>
        <v>7.1237106622053003E-3</v>
      </c>
      <c r="I13" s="18">
        <f t="shared" si="1"/>
        <v>5.0887782324229199E-3</v>
      </c>
      <c r="J13" s="19">
        <f t="shared" si="2"/>
        <v>7.8509746738217902E-3</v>
      </c>
    </row>
    <row r="14" spans="1:10" x14ac:dyDescent="0.25">
      <c r="A14" s="26"/>
      <c r="B14" s="3" t="s">
        <v>1</v>
      </c>
      <c r="C14" s="9">
        <v>7.1116510496647602E-3</v>
      </c>
      <c r="D14" s="9">
        <v>4.6830515481238299E-3</v>
      </c>
      <c r="E14" s="9">
        <v>5.1954886478994796E-3</v>
      </c>
      <c r="F14" s="9">
        <v>5.1898808492660499E-3</v>
      </c>
      <c r="G14" s="9">
        <v>5.3621734656439197E-3</v>
      </c>
      <c r="H14" s="12">
        <f t="shared" si="0"/>
        <v>5.1954886478994796E-3</v>
      </c>
      <c r="I14" s="11">
        <f t="shared" si="1"/>
        <v>4.6830515481238299E-3</v>
      </c>
      <c r="J14" s="13">
        <f t="shared" si="2"/>
        <v>7.1116510496647602E-3</v>
      </c>
    </row>
    <row r="15" spans="1:10" x14ac:dyDescent="0.25">
      <c r="A15" s="25"/>
      <c r="B15" s="5" t="s">
        <v>2</v>
      </c>
      <c r="C15" s="10">
        <v>2.9419529970531799E-3</v>
      </c>
      <c r="D15" s="10">
        <v>2.8571613356727001E-3</v>
      </c>
      <c r="E15" s="10">
        <v>1.9632343493592099E-3</v>
      </c>
      <c r="F15" s="10">
        <v>1.7523759783841901E-3</v>
      </c>
      <c r="G15" s="10">
        <v>1.4637071615145299E-3</v>
      </c>
      <c r="H15" s="14">
        <f t="shared" si="0"/>
        <v>1.9632343493592099E-3</v>
      </c>
      <c r="I15" s="15">
        <f t="shared" si="1"/>
        <v>1.4637071615145299E-3</v>
      </c>
      <c r="J15" s="16">
        <f t="shared" si="2"/>
        <v>2.9419529970531799E-3</v>
      </c>
    </row>
    <row r="16" spans="1:10" x14ac:dyDescent="0.25">
      <c r="A16" s="24" t="s">
        <v>6</v>
      </c>
      <c r="B16" s="2" t="s">
        <v>0</v>
      </c>
      <c r="C16" s="8">
        <v>2.6927174229946602E-2</v>
      </c>
      <c r="D16" s="8">
        <v>1.9957286113619601E-2</v>
      </c>
      <c r="E16" s="8">
        <v>1.8171247068701799E-2</v>
      </c>
      <c r="F16" s="8">
        <v>1.7838515629639801E-2</v>
      </c>
      <c r="G16" s="8">
        <v>1.69591257189332E-2</v>
      </c>
      <c r="H16" s="12">
        <f t="shared" si="0"/>
        <v>1.8171247068701799E-2</v>
      </c>
      <c r="I16" s="11">
        <f t="shared" si="1"/>
        <v>1.69591257189332E-2</v>
      </c>
      <c r="J16" s="13">
        <f t="shared" si="2"/>
        <v>2.6927174229946602E-2</v>
      </c>
    </row>
    <row r="17" spans="1:10" x14ac:dyDescent="0.25">
      <c r="A17" s="26"/>
      <c r="B17" s="3" t="s">
        <v>1</v>
      </c>
      <c r="C17" s="9">
        <v>5.6331705938182496E-3</v>
      </c>
      <c r="D17" s="9">
        <v>4.2267730514563701E-3</v>
      </c>
      <c r="E17" s="9">
        <v>5.4678460883927204E-3</v>
      </c>
      <c r="F17" s="9">
        <v>5.2211247440504599E-3</v>
      </c>
      <c r="G17" s="9">
        <v>4.9811956101557496E-3</v>
      </c>
      <c r="H17" s="12">
        <f t="shared" si="0"/>
        <v>5.2211247440504599E-3</v>
      </c>
      <c r="I17" s="11">
        <f t="shared" si="1"/>
        <v>4.2267730514563701E-3</v>
      </c>
      <c r="J17" s="13">
        <f t="shared" si="2"/>
        <v>5.6331705938182496E-3</v>
      </c>
    </row>
    <row r="18" spans="1:10" x14ac:dyDescent="0.25">
      <c r="A18" s="25"/>
      <c r="B18" s="5" t="s">
        <v>2</v>
      </c>
      <c r="C18" s="10">
        <v>6.0119428462855596E-4</v>
      </c>
      <c r="D18" s="10">
        <v>6.0110519739074405E-4</v>
      </c>
      <c r="E18" s="10">
        <v>6.0700115211890897E-4</v>
      </c>
      <c r="F18" s="10">
        <v>7.6567460729460505E-4</v>
      </c>
      <c r="G18" s="10">
        <v>6.6641848209192096E-4</v>
      </c>
      <c r="H18" s="14">
        <f t="shared" si="0"/>
        <v>6.0700115211890897E-4</v>
      </c>
      <c r="I18" s="15">
        <f t="shared" si="1"/>
        <v>6.0110519739074405E-4</v>
      </c>
      <c r="J18" s="16">
        <f t="shared" si="2"/>
        <v>7.6567460729460505E-4</v>
      </c>
    </row>
    <row r="20" spans="1:10" x14ac:dyDescent="0.25">
      <c r="B20" s="6"/>
    </row>
    <row r="22" spans="1:10" x14ac:dyDescent="0.25">
      <c r="C22" s="7"/>
      <c r="D22" s="7"/>
      <c r="E22" s="7"/>
      <c r="F22" s="7"/>
      <c r="G22" s="7"/>
      <c r="H22" s="7"/>
      <c r="I22" s="7"/>
      <c r="J22" s="7"/>
    </row>
    <row r="23" spans="1:10" x14ac:dyDescent="0.25">
      <c r="C23" s="7"/>
      <c r="D23" s="7"/>
      <c r="E23" s="7"/>
      <c r="F23" s="7"/>
      <c r="G23" s="7"/>
      <c r="H23" s="7"/>
      <c r="I23" s="7"/>
      <c r="J23" s="7"/>
    </row>
    <row r="24" spans="1:10" x14ac:dyDescent="0.25">
      <c r="C24" s="7"/>
      <c r="D24" s="7"/>
      <c r="E24" s="7"/>
      <c r="F24" s="7"/>
      <c r="G24" s="7"/>
      <c r="H24" s="7"/>
      <c r="I24" s="7"/>
      <c r="J24" s="7"/>
    </row>
    <row r="25" spans="1:10" x14ac:dyDescent="0.25">
      <c r="C25" s="7"/>
      <c r="D25" s="7"/>
      <c r="E25" s="7"/>
      <c r="F25" s="7"/>
      <c r="G25" s="7"/>
      <c r="H25" s="7"/>
      <c r="I25" s="7"/>
      <c r="J25" s="7"/>
    </row>
    <row r="26" spans="1:10" x14ac:dyDescent="0.25">
      <c r="C26" s="7"/>
      <c r="D26" s="7"/>
      <c r="E26" s="7"/>
      <c r="F26" s="7"/>
      <c r="G26" s="7"/>
      <c r="H26" s="7"/>
      <c r="I26" s="7"/>
      <c r="J26" s="7"/>
    </row>
    <row r="27" spans="1:10" x14ac:dyDescent="0.25">
      <c r="C27" s="7"/>
      <c r="D27" s="7"/>
      <c r="E27" s="7"/>
      <c r="F27" s="7"/>
      <c r="G27" s="7"/>
      <c r="H27" s="7"/>
      <c r="I27" s="7"/>
      <c r="J27" s="7"/>
    </row>
    <row r="28" spans="1:10" x14ac:dyDescent="0.25">
      <c r="C28" s="7"/>
      <c r="D28" s="7"/>
      <c r="E28" s="7"/>
      <c r="F28" s="7"/>
      <c r="G28" s="7"/>
      <c r="H28" s="7"/>
      <c r="I28" s="7"/>
      <c r="J28" s="7"/>
    </row>
    <row r="29" spans="1:10" x14ac:dyDescent="0.25">
      <c r="C29" s="7"/>
      <c r="D29" s="7"/>
      <c r="E29" s="7"/>
      <c r="F29" s="7"/>
      <c r="G29" s="7"/>
      <c r="H29" s="7"/>
      <c r="I29" s="7"/>
      <c r="J29" s="7"/>
    </row>
    <row r="30" spans="1:10" x14ac:dyDescent="0.25">
      <c r="C30" s="7"/>
      <c r="D30" s="7"/>
      <c r="E30" s="7"/>
      <c r="F30" s="7"/>
      <c r="G30" s="7"/>
      <c r="H30" s="7"/>
      <c r="I30" s="7"/>
      <c r="J30" s="7"/>
    </row>
  </sheetData>
  <mergeCells count="9">
    <mergeCell ref="A10:A12"/>
    <mergeCell ref="A13:A15"/>
    <mergeCell ref="A16:A18"/>
    <mergeCell ref="H8:H9"/>
    <mergeCell ref="I8:I9"/>
    <mergeCell ref="J8:J9"/>
    <mergeCell ref="B8:B9"/>
    <mergeCell ref="A8:A9"/>
    <mergeCell ref="C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Atte Joutsen</dc:creator>
  <cp:lastModifiedBy>Shradha Joshi</cp:lastModifiedBy>
  <cp:lastPrinted>2019-10-16T11:12:15Z</cp:lastPrinted>
  <dcterms:created xsi:type="dcterms:W3CDTF">2018-10-17T18:07:46Z</dcterms:created>
  <dcterms:modified xsi:type="dcterms:W3CDTF">2019-10-16T11:12:32Z</dcterms:modified>
</cp:coreProperties>
</file>