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egi\Desktop\"/>
    </mc:Choice>
  </mc:AlternateContent>
  <bookViews>
    <workbookView xWindow="0" yWindow="0" windowWidth="20490" windowHeight="7320" activeTab="5"/>
  </bookViews>
  <sheets>
    <sheet name="Sheet1" sheetId="1" r:id="rId1"/>
    <sheet name="Sheet2" sheetId="2" r:id="rId2"/>
    <sheet name="Sheet3" sheetId="5" r:id="rId3"/>
    <sheet name="Sheet4" sheetId="6" r:id="rId4"/>
    <sheet name="Sheet5" sheetId="8" r:id="rId5"/>
    <sheet name="Sheet6" sheetId="9" r:id="rId6"/>
    <sheet name="Sheet7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9" i="6" l="1"/>
  <c r="AO29" i="6"/>
  <c r="AH29" i="6"/>
  <c r="AA29" i="6"/>
  <c r="T29" i="6"/>
  <c r="M29" i="6"/>
  <c r="F29" i="6"/>
  <c r="AV28" i="6"/>
  <c r="AO28" i="6"/>
  <c r="AH28" i="6"/>
  <c r="AA28" i="6"/>
  <c r="T28" i="6"/>
  <c r="M28" i="6"/>
  <c r="F28" i="6"/>
  <c r="AV27" i="6"/>
  <c r="AO27" i="6"/>
  <c r="AH27" i="6"/>
  <c r="AA27" i="6"/>
  <c r="T27" i="6"/>
  <c r="M27" i="6"/>
  <c r="F27" i="6"/>
  <c r="AV26" i="6"/>
  <c r="AO26" i="6"/>
  <c r="AH26" i="6"/>
  <c r="AA26" i="6"/>
  <c r="T26" i="6"/>
  <c r="M26" i="6"/>
  <c r="F26" i="6"/>
  <c r="AV25" i="6"/>
  <c r="AO25" i="6"/>
  <c r="AH25" i="6"/>
  <c r="AA25" i="6"/>
  <c r="T25" i="6"/>
  <c r="M25" i="6"/>
  <c r="F25" i="6"/>
  <c r="AV57" i="6"/>
  <c r="AO57" i="6"/>
  <c r="AH57" i="6"/>
  <c r="AA57" i="6"/>
  <c r="T57" i="6"/>
  <c r="M57" i="6"/>
  <c r="F57" i="6"/>
  <c r="AV56" i="6"/>
  <c r="AO56" i="6"/>
  <c r="AH56" i="6"/>
  <c r="AA56" i="6"/>
  <c r="T56" i="6"/>
  <c r="M56" i="6"/>
  <c r="F56" i="6"/>
  <c r="AV55" i="6"/>
  <c r="AO55" i="6"/>
  <c r="AH55" i="6"/>
  <c r="AA55" i="6"/>
  <c r="T55" i="6"/>
  <c r="M55" i="6"/>
  <c r="F55" i="6"/>
  <c r="AV54" i="6"/>
  <c r="AO54" i="6"/>
  <c r="AH54" i="6"/>
  <c r="AA54" i="6"/>
  <c r="T54" i="6"/>
  <c r="M54" i="6"/>
  <c r="F54" i="6"/>
  <c r="AV53" i="6"/>
  <c r="AO53" i="6"/>
  <c r="AH53" i="6"/>
  <c r="AA53" i="6"/>
  <c r="T53" i="6"/>
  <c r="M53" i="6"/>
  <c r="F53" i="6"/>
  <c r="AV87" i="6"/>
  <c r="AO87" i="6"/>
  <c r="AH87" i="6"/>
  <c r="AA87" i="6"/>
  <c r="T87" i="6"/>
  <c r="M87" i="6"/>
  <c r="F87" i="6"/>
  <c r="AV86" i="6"/>
  <c r="AO86" i="6"/>
  <c r="AH86" i="6"/>
  <c r="AA86" i="6"/>
  <c r="T86" i="6"/>
  <c r="M86" i="6"/>
  <c r="F86" i="6"/>
  <c r="AV85" i="6"/>
  <c r="AO85" i="6"/>
  <c r="AH85" i="6"/>
  <c r="AA85" i="6"/>
  <c r="T85" i="6"/>
  <c r="M85" i="6"/>
  <c r="F85" i="6"/>
  <c r="AV84" i="6"/>
  <c r="AO84" i="6"/>
  <c r="AH84" i="6"/>
  <c r="AA84" i="6"/>
  <c r="T84" i="6"/>
  <c r="M84" i="6"/>
  <c r="F84" i="6"/>
  <c r="AV83" i="6"/>
  <c r="AO83" i="6"/>
  <c r="AH83" i="6"/>
  <c r="AA83" i="6"/>
  <c r="T83" i="6"/>
  <c r="M83" i="6"/>
  <c r="F83" i="6"/>
  <c r="AV115" i="6"/>
  <c r="AO115" i="6"/>
  <c r="AH115" i="6"/>
  <c r="AA115" i="6"/>
  <c r="T115" i="6"/>
  <c r="M115" i="6"/>
  <c r="F115" i="6"/>
  <c r="AV114" i="6"/>
  <c r="AO114" i="6"/>
  <c r="AH114" i="6"/>
  <c r="AA114" i="6"/>
  <c r="T114" i="6"/>
  <c r="M114" i="6"/>
  <c r="F114" i="6"/>
  <c r="AV113" i="6"/>
  <c r="AO113" i="6"/>
  <c r="AH113" i="6"/>
  <c r="AA113" i="6"/>
  <c r="T113" i="6"/>
  <c r="M113" i="6"/>
  <c r="F113" i="6"/>
  <c r="AV112" i="6"/>
  <c r="AO112" i="6"/>
  <c r="AH112" i="6"/>
  <c r="AA112" i="6"/>
  <c r="T112" i="6"/>
  <c r="M112" i="6"/>
  <c r="F112" i="6"/>
  <c r="AV111" i="6"/>
  <c r="AO111" i="6"/>
  <c r="AH111" i="6"/>
  <c r="AA111" i="6"/>
  <c r="T111" i="6"/>
  <c r="M111" i="6"/>
  <c r="F111" i="6"/>
  <c r="AV36" i="6"/>
  <c r="AV39" i="6"/>
  <c r="AV40" i="6"/>
  <c r="AV41" i="6"/>
  <c r="AV42" i="6"/>
  <c r="AV43" i="6"/>
  <c r="AV46" i="6"/>
  <c r="AV47" i="6"/>
  <c r="AV48" i="6"/>
  <c r="AV49" i="6"/>
  <c r="AV34" i="6"/>
  <c r="AV35" i="6"/>
  <c r="AV32" i="6"/>
  <c r="AV33" i="6"/>
  <c r="AV50" i="6"/>
  <c r="AV108" i="6"/>
  <c r="AO108" i="6"/>
  <c r="AH108" i="6"/>
  <c r="AA108" i="6"/>
  <c r="T108" i="6"/>
  <c r="M108" i="6"/>
  <c r="F108" i="6"/>
  <c r="AV107" i="6"/>
  <c r="AO107" i="6"/>
  <c r="AH107" i="6"/>
  <c r="AA107" i="6"/>
  <c r="T107" i="6"/>
  <c r="M107" i="6"/>
  <c r="F107" i="6"/>
  <c r="AV106" i="6"/>
  <c r="AO106" i="6"/>
  <c r="AH106" i="6"/>
  <c r="AA106" i="6"/>
  <c r="T106" i="6"/>
  <c r="M106" i="6"/>
  <c r="F106" i="6"/>
  <c r="AV105" i="6"/>
  <c r="AO105" i="6"/>
  <c r="AH105" i="6"/>
  <c r="AA105" i="6"/>
  <c r="T105" i="6"/>
  <c r="M105" i="6"/>
  <c r="F105" i="6"/>
  <c r="AV104" i="6"/>
  <c r="AO104" i="6"/>
  <c r="AH104" i="6"/>
  <c r="AA104" i="6"/>
  <c r="T104" i="6"/>
  <c r="M104" i="6"/>
  <c r="F104" i="6"/>
  <c r="AV101" i="6"/>
  <c r="AO101" i="6"/>
  <c r="AH101" i="6"/>
  <c r="AA101" i="6"/>
  <c r="T101" i="6"/>
  <c r="M101" i="6"/>
  <c r="F101" i="6"/>
  <c r="AV100" i="6"/>
  <c r="AO100" i="6"/>
  <c r="AH100" i="6"/>
  <c r="AA100" i="6"/>
  <c r="T100" i="6"/>
  <c r="M100" i="6"/>
  <c r="F100" i="6"/>
  <c r="AV99" i="6"/>
  <c r="AO99" i="6"/>
  <c r="AH99" i="6"/>
  <c r="AA99" i="6"/>
  <c r="T99" i="6"/>
  <c r="M99" i="6"/>
  <c r="F99" i="6"/>
  <c r="AV98" i="6"/>
  <c r="AO98" i="6"/>
  <c r="AH98" i="6"/>
  <c r="AA98" i="6"/>
  <c r="T98" i="6"/>
  <c r="M98" i="6"/>
  <c r="F98" i="6"/>
  <c r="AV97" i="6"/>
  <c r="AO97" i="6"/>
  <c r="AH97" i="6"/>
  <c r="AA97" i="6"/>
  <c r="T97" i="6"/>
  <c r="M97" i="6"/>
  <c r="F97" i="6"/>
  <c r="AV94" i="6"/>
  <c r="AO94" i="6"/>
  <c r="AH94" i="6"/>
  <c r="AA94" i="6"/>
  <c r="T94" i="6"/>
  <c r="M94" i="6"/>
  <c r="F94" i="6"/>
  <c r="AV93" i="6"/>
  <c r="AO93" i="6"/>
  <c r="AH93" i="6"/>
  <c r="AA93" i="6"/>
  <c r="T93" i="6"/>
  <c r="M93" i="6"/>
  <c r="F93" i="6"/>
  <c r="AV92" i="6"/>
  <c r="AO92" i="6"/>
  <c r="AH92" i="6"/>
  <c r="AA92" i="6"/>
  <c r="T92" i="6"/>
  <c r="M92" i="6"/>
  <c r="F92" i="6"/>
  <c r="AV91" i="6"/>
  <c r="AO91" i="6"/>
  <c r="AH91" i="6"/>
  <c r="AA91" i="6"/>
  <c r="T91" i="6"/>
  <c r="M91" i="6"/>
  <c r="F91" i="6"/>
  <c r="AV90" i="6"/>
  <c r="AO90" i="6"/>
  <c r="AH90" i="6"/>
  <c r="AA90" i="6"/>
  <c r="T90" i="6"/>
  <c r="M90" i="6"/>
  <c r="F90" i="6"/>
  <c r="AV80" i="6"/>
  <c r="AO80" i="6"/>
  <c r="AH80" i="6"/>
  <c r="AA80" i="6"/>
  <c r="T80" i="6"/>
  <c r="M80" i="6"/>
  <c r="F80" i="6"/>
  <c r="AV79" i="6"/>
  <c r="AO79" i="6"/>
  <c r="AH79" i="6"/>
  <c r="AA79" i="6"/>
  <c r="T79" i="6"/>
  <c r="M79" i="6"/>
  <c r="F79" i="6"/>
  <c r="AV78" i="6"/>
  <c r="AO78" i="6"/>
  <c r="AH78" i="6"/>
  <c r="AA78" i="6"/>
  <c r="T78" i="6"/>
  <c r="M78" i="6"/>
  <c r="F78" i="6"/>
  <c r="AV77" i="6"/>
  <c r="AO77" i="6"/>
  <c r="AH77" i="6"/>
  <c r="AA77" i="6"/>
  <c r="T77" i="6"/>
  <c r="M77" i="6"/>
  <c r="F77" i="6"/>
  <c r="AV76" i="6"/>
  <c r="AO76" i="6"/>
  <c r="AH76" i="6"/>
  <c r="AA76" i="6"/>
  <c r="T76" i="6"/>
  <c r="M76" i="6"/>
  <c r="F76" i="6"/>
  <c r="AV73" i="6"/>
  <c r="AO73" i="6"/>
  <c r="AH73" i="6"/>
  <c r="AA73" i="6"/>
  <c r="T73" i="6"/>
  <c r="M73" i="6"/>
  <c r="F73" i="6"/>
  <c r="AV72" i="6"/>
  <c r="AO72" i="6"/>
  <c r="AH72" i="6"/>
  <c r="AA72" i="6"/>
  <c r="T72" i="6"/>
  <c r="M72" i="6"/>
  <c r="F72" i="6"/>
  <c r="AV71" i="6"/>
  <c r="AO71" i="6"/>
  <c r="AH71" i="6"/>
  <c r="AA71" i="6"/>
  <c r="T71" i="6"/>
  <c r="M71" i="6"/>
  <c r="F71" i="6"/>
  <c r="AV70" i="6"/>
  <c r="AO70" i="6"/>
  <c r="AH70" i="6"/>
  <c r="AA70" i="6"/>
  <c r="T70" i="6"/>
  <c r="M70" i="6"/>
  <c r="F70" i="6"/>
  <c r="AV69" i="6"/>
  <c r="AO69" i="6"/>
  <c r="AH69" i="6"/>
  <c r="AA69" i="6"/>
  <c r="T69" i="6"/>
  <c r="M69" i="6"/>
  <c r="F69" i="6"/>
  <c r="AV66" i="6"/>
  <c r="AO66" i="6"/>
  <c r="AH66" i="6"/>
  <c r="AA66" i="6"/>
  <c r="T66" i="6"/>
  <c r="M66" i="6"/>
  <c r="F66" i="6"/>
  <c r="AV65" i="6"/>
  <c r="AO65" i="6"/>
  <c r="AH65" i="6"/>
  <c r="AA65" i="6"/>
  <c r="T65" i="6"/>
  <c r="M65" i="6"/>
  <c r="F65" i="6"/>
  <c r="AV64" i="6"/>
  <c r="AO64" i="6"/>
  <c r="AH64" i="6"/>
  <c r="AA64" i="6"/>
  <c r="T64" i="6"/>
  <c r="M64" i="6"/>
  <c r="F64" i="6"/>
  <c r="AV63" i="6"/>
  <c r="AO63" i="6"/>
  <c r="AH63" i="6"/>
  <c r="AA63" i="6"/>
  <c r="T63" i="6"/>
  <c r="M63" i="6"/>
  <c r="F63" i="6"/>
  <c r="AV62" i="6"/>
  <c r="AO62" i="6"/>
  <c r="AH62" i="6"/>
  <c r="AA62" i="6"/>
  <c r="T62" i="6"/>
  <c r="M62" i="6"/>
  <c r="F62" i="6"/>
  <c r="AO50" i="6"/>
  <c r="AH50" i="6"/>
  <c r="AA50" i="6"/>
  <c r="T50" i="6"/>
  <c r="M50" i="6"/>
  <c r="F50" i="6"/>
  <c r="AO49" i="6"/>
  <c r="AH49" i="6"/>
  <c r="AA49" i="6"/>
  <c r="T49" i="6"/>
  <c r="M49" i="6"/>
  <c r="F49" i="6"/>
  <c r="AO48" i="6"/>
  <c r="AH48" i="6"/>
  <c r="AA48" i="6"/>
  <c r="T48" i="6"/>
  <c r="M48" i="6"/>
  <c r="F48" i="6"/>
  <c r="AO47" i="6"/>
  <c r="AH47" i="6"/>
  <c r="AA47" i="6"/>
  <c r="T47" i="6"/>
  <c r="M47" i="6"/>
  <c r="F47" i="6"/>
  <c r="AO46" i="6"/>
  <c r="AH46" i="6"/>
  <c r="AA46" i="6"/>
  <c r="T46" i="6"/>
  <c r="M46" i="6"/>
  <c r="F46" i="6"/>
  <c r="AO43" i="6"/>
  <c r="AH43" i="6"/>
  <c r="AA43" i="6"/>
  <c r="T43" i="6"/>
  <c r="M43" i="6"/>
  <c r="F43" i="6"/>
  <c r="AO42" i="6"/>
  <c r="AH42" i="6"/>
  <c r="AA42" i="6"/>
  <c r="T42" i="6"/>
  <c r="M42" i="6"/>
  <c r="F42" i="6"/>
  <c r="AO41" i="6"/>
  <c r="AH41" i="6"/>
  <c r="AA41" i="6"/>
  <c r="T41" i="6"/>
  <c r="M41" i="6"/>
  <c r="F41" i="6"/>
  <c r="AO40" i="6"/>
  <c r="AH40" i="6"/>
  <c r="AA40" i="6"/>
  <c r="T40" i="6"/>
  <c r="M40" i="6"/>
  <c r="F40" i="6"/>
  <c r="AO39" i="6"/>
  <c r="AH39" i="6"/>
  <c r="AA39" i="6"/>
  <c r="T39" i="6"/>
  <c r="M39" i="6"/>
  <c r="F39" i="6"/>
  <c r="AO36" i="6"/>
  <c r="AH36" i="6"/>
  <c r="AA36" i="6"/>
  <c r="T36" i="6"/>
  <c r="M36" i="6"/>
  <c r="F36" i="6"/>
  <c r="AO35" i="6"/>
  <c r="AH35" i="6"/>
  <c r="AA35" i="6"/>
  <c r="T35" i="6"/>
  <c r="M35" i="6"/>
  <c r="F35" i="6"/>
  <c r="AO34" i="6"/>
  <c r="AH34" i="6"/>
  <c r="AA34" i="6"/>
  <c r="T34" i="6"/>
  <c r="M34" i="6"/>
  <c r="F34" i="6"/>
  <c r="AO33" i="6"/>
  <c r="AH33" i="6"/>
  <c r="AA33" i="6"/>
  <c r="T33" i="6"/>
  <c r="M33" i="6"/>
  <c r="F33" i="6"/>
  <c r="AO32" i="6"/>
  <c r="AH32" i="6"/>
  <c r="AA32" i="6"/>
  <c r="T32" i="6"/>
  <c r="M32" i="6"/>
  <c r="F32" i="6"/>
  <c r="AV22" i="6"/>
  <c r="AO22" i="6"/>
  <c r="AH22" i="6"/>
  <c r="AA22" i="6"/>
  <c r="T22" i="6"/>
  <c r="M22" i="6"/>
  <c r="F22" i="6"/>
  <c r="AV21" i="6"/>
  <c r="AO21" i="6"/>
  <c r="AH21" i="6"/>
  <c r="AA21" i="6"/>
  <c r="T21" i="6"/>
  <c r="M21" i="6"/>
  <c r="F21" i="6"/>
  <c r="AV20" i="6"/>
  <c r="AO20" i="6"/>
  <c r="AH20" i="6"/>
  <c r="AA20" i="6"/>
  <c r="T20" i="6"/>
  <c r="M20" i="6"/>
  <c r="F20" i="6"/>
  <c r="AV19" i="6"/>
  <c r="AO19" i="6"/>
  <c r="AH19" i="6"/>
  <c r="AA19" i="6"/>
  <c r="T19" i="6"/>
  <c r="M19" i="6"/>
  <c r="F19" i="6"/>
  <c r="AV18" i="6"/>
  <c r="AO18" i="6"/>
  <c r="AH18" i="6"/>
  <c r="AA18" i="6"/>
  <c r="T18" i="6"/>
  <c r="M18" i="6"/>
  <c r="F18" i="6"/>
  <c r="AV15" i="6"/>
  <c r="AO15" i="6"/>
  <c r="AH15" i="6"/>
  <c r="AA15" i="6"/>
  <c r="T15" i="6"/>
  <c r="M15" i="6"/>
  <c r="F15" i="6"/>
  <c r="AV14" i="6"/>
  <c r="AO14" i="6"/>
  <c r="AH14" i="6"/>
  <c r="AA14" i="6"/>
  <c r="T14" i="6"/>
  <c r="M14" i="6"/>
  <c r="F14" i="6"/>
  <c r="AV13" i="6"/>
  <c r="AO13" i="6"/>
  <c r="AH13" i="6"/>
  <c r="AA13" i="6"/>
  <c r="T13" i="6"/>
  <c r="M13" i="6"/>
  <c r="F13" i="6"/>
  <c r="AV12" i="6"/>
  <c r="AO12" i="6"/>
  <c r="AH12" i="6"/>
  <c r="AA12" i="6"/>
  <c r="T12" i="6"/>
  <c r="M12" i="6"/>
  <c r="F12" i="6"/>
  <c r="AV11" i="6"/>
  <c r="AO11" i="6"/>
  <c r="AH11" i="6"/>
  <c r="AA11" i="6"/>
  <c r="T11" i="6"/>
  <c r="M11" i="6"/>
  <c r="F11" i="6"/>
  <c r="AV8" i="6"/>
  <c r="AO8" i="6"/>
  <c r="AH8" i="6"/>
  <c r="AA8" i="6"/>
  <c r="T8" i="6"/>
  <c r="M8" i="6"/>
  <c r="F8" i="6"/>
  <c r="AV7" i="6"/>
  <c r="AO7" i="6"/>
  <c r="AH7" i="6"/>
  <c r="AA7" i="6"/>
  <c r="T7" i="6"/>
  <c r="M7" i="6"/>
  <c r="F7" i="6"/>
  <c r="AV6" i="6"/>
  <c r="AO6" i="6"/>
  <c r="AH6" i="6"/>
  <c r="AA6" i="6"/>
  <c r="T6" i="6"/>
  <c r="M6" i="6"/>
  <c r="F6" i="6"/>
  <c r="AV5" i="6"/>
  <c r="AO5" i="6"/>
  <c r="AH5" i="6"/>
  <c r="AA5" i="6"/>
  <c r="T5" i="6"/>
  <c r="M5" i="6"/>
  <c r="F5" i="6"/>
  <c r="AV4" i="6"/>
  <c r="AO4" i="6"/>
  <c r="AH4" i="6"/>
  <c r="AA4" i="6"/>
  <c r="T4" i="6"/>
  <c r="M4" i="6"/>
  <c r="F4" i="6"/>
</calcChain>
</file>

<file path=xl/sharedStrings.xml><?xml version="1.0" encoding="utf-8"?>
<sst xmlns="http://schemas.openxmlformats.org/spreadsheetml/2006/main" count="1426" uniqueCount="50">
  <si>
    <t>Total</t>
    <phoneticPr fontId="1"/>
  </si>
  <si>
    <t>nonDEG</t>
    <phoneticPr fontId="1"/>
  </si>
  <si>
    <t>DEG_G1</t>
    <phoneticPr fontId="1"/>
  </si>
  <si>
    <t>DEG_G2</t>
    <phoneticPr fontId="1"/>
  </si>
  <si>
    <t>DEG_G3</t>
    <phoneticPr fontId="1"/>
  </si>
  <si>
    <t>1/3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</si>
  <si>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</si>
  <si>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</si>
  <si>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phoneticPr fontId="1"/>
  </si>
  <si>
    <t>EEE-baySeq</t>
  </si>
  <si>
    <t>SSS-baySeq</t>
  </si>
  <si>
    <t>E-baySeq</t>
  </si>
  <si>
    <t>EEE-EBSeq</t>
    <phoneticPr fontId="1"/>
  </si>
  <si>
    <t>SSS-EBSeq</t>
  </si>
  <si>
    <t>S-EBSeq</t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</si>
  <si>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0.05</t>
    </r>
    <phoneticPr fontId="1"/>
  </si>
  <si>
    <r>
      <rPr>
        <i/>
        <sz val="11"/>
        <color rgb="FF000000"/>
        <rFont val="Times New Roman"/>
        <family val="1"/>
      </rPr>
      <t>P</t>
    </r>
    <r>
      <rPr>
        <vertAlign val="subscript"/>
        <sz val="11"/>
        <color rgb="FF000000"/>
        <rFont val="Times New Roman"/>
        <family val="1"/>
      </rPr>
      <t>DEG</t>
    </r>
    <r>
      <rPr>
        <sz val="11"/>
        <color rgb="FF000000"/>
        <rFont val="Times New Roman"/>
        <family val="1"/>
      </rPr>
      <t xml:space="preserve"> = 0.25</t>
    </r>
    <phoneticPr fontId="1"/>
  </si>
  <si>
    <t>AUC values</t>
    <phoneticPr fontId="1"/>
  </si>
  <si>
    <t>Accuracies</t>
    <phoneticPr fontId="1"/>
  </si>
  <si>
    <t>EEE-baySeq</t>
    <phoneticPr fontId="1"/>
  </si>
  <si>
    <t>SSS-baySeq</t>
    <phoneticPr fontId="1"/>
  </si>
  <si>
    <t>E-baySeq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</si>
  <si>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1/3</t>
    </r>
    <phoneticPr fontId="1"/>
  </si>
  <si>
    <t>SSS-EBSeq</t>
    <phoneticPr fontId="1"/>
  </si>
  <si>
    <t>S-EBSeq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</si>
  <si>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</si>
  <si>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</si>
  <si>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r>
      <rPr>
        <sz val="11"/>
        <color theme="1"/>
        <rFont val="Times New Roman"/>
        <family val="1"/>
      </rPr>
      <t xml:space="preserve"> = 0.2</t>
    </r>
    <phoneticPr fontId="1"/>
  </si>
  <si>
    <r>
      <t xml:space="preserve">Confusion matrices under </t>
    </r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DEG</t>
    </r>
    <r>
      <rPr>
        <sz val="11"/>
        <color theme="1"/>
        <rFont val="Times New Roman"/>
        <family val="1"/>
      </rPr>
      <t xml:space="preserve"> = 0.25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</si>
  <si>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0.4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</si>
  <si>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r>
      <rPr>
        <sz val="11"/>
        <color theme="1"/>
        <rFont val="Times New Roman"/>
        <family val="1"/>
      </rPr>
      <t xml:space="preserve"> = 0.1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</si>
  <si>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0.2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</si>
  <si>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0.7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</si>
  <si>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G2</t>
    </r>
    <r>
      <rPr>
        <sz val="11"/>
        <color theme="1"/>
        <rFont val="Times New Roman"/>
        <family val="1"/>
      </rPr>
      <t xml:space="preserve"> = 0.1</t>
    </r>
    <phoneticPr fontId="1"/>
  </si>
  <si>
    <r>
      <t xml:space="preserve">Confusion matrices under </t>
    </r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DEG</t>
    </r>
    <r>
      <rPr>
        <sz val="11"/>
        <color theme="1"/>
        <rFont val="Times New Roman"/>
        <family val="1"/>
      </rPr>
      <t xml:space="preserve"> = 0.05</t>
    </r>
    <phoneticPr fontId="1"/>
  </si>
  <si>
    <t>Computation times (in seconds)</t>
    <phoneticPr fontId="1"/>
  </si>
  <si>
    <t>DEG_all</t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</si>
  <si>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1/3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</si>
  <si>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G3</t>
    </r>
    <r>
      <rPr>
        <sz val="11"/>
        <color theme="1"/>
        <rFont val="Times New Roman"/>
        <family val="1"/>
      </rPr>
      <t xml:space="preserve"> = 1/3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</si>
  <si>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0.6</t>
    </r>
    <phoneticPr fontId="1"/>
  </si>
  <si>
    <r>
      <rPr>
        <i/>
        <sz val="11"/>
        <color theme="1"/>
        <rFont val="Times New Roman"/>
        <family val="1"/>
      </rPr>
      <t>P</t>
    </r>
    <r>
      <rPr>
        <vertAlign val="subscript"/>
        <sz val="11"/>
        <color theme="1"/>
        <rFont val="Times New Roman"/>
        <family val="1"/>
      </rPr>
      <t>G1</t>
    </r>
    <r>
      <rPr>
        <sz val="11"/>
        <color theme="1"/>
        <rFont val="Times New Roman"/>
        <family val="1"/>
      </rPr>
      <t xml:space="preserve"> = 0.8</t>
    </r>
    <phoneticPr fontId="1"/>
  </si>
  <si>
    <t>M-baySeq</t>
  </si>
  <si>
    <t>EEE-EBSeq</t>
  </si>
  <si>
    <t>M-EBSeq</t>
  </si>
  <si>
    <t>PDEG = 0.25</t>
  </si>
  <si>
    <t>M-baySeq</t>
    <phoneticPr fontId="1"/>
  </si>
  <si>
    <t>M-EBSeq</t>
    <phoneticPr fontId="1"/>
  </si>
  <si>
    <t>actual FDR values</t>
    <phoneticPr fontId="1"/>
  </si>
  <si>
    <t>Specificities</t>
    <phoneticPr fontId="1"/>
  </si>
  <si>
    <t>Sensitivities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</si>
</sst>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"/>
    <numFmt numFmtId="165" formatCode="0_);[Red]\(0\)"/>
  </numFmts>
  <fonts count="1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11"/>
      <color rgb="FFFF0000"/>
      <name val="ＭＳ 明朝"/>
      <family val="1"/>
      <charset val="128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165" fontId="10" fillId="0" borderId="0" xfId="0" applyNumberFormat="1" applyFont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9" fillId="0" borderId="1" xfId="0" applyNumberFormat="1" applyFont="1" applyBorder="1">
      <alignment vertical="center"/>
    </xf>
    <xf numFmtId="164" fontId="2" fillId="0" borderId="1" xfId="0" applyNumberFormat="1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64" fontId="2" fillId="0" borderId="0" xfId="0" applyNumberFormat="1" applyFont="1" applyBorder="1">
      <alignment vertical="center"/>
    </xf>
  </cellXfs>
  <cellStyles count="1">
    <cellStyle name="Normal" xfId="0" builtinId="0"/>
  </cellStyles>
  <dxfs count="28"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17</v>
      </c>
      <c r="C1" s="2"/>
      <c r="D1" s="2"/>
      <c r="E1" s="2"/>
      <c r="F1" s="2"/>
      <c r="G1" s="2"/>
      <c r="H1" s="2"/>
      <c r="I1" s="2"/>
    </row>
    <row r="2" spans="2:9" ht="16.5">
      <c r="B2" s="8" t="s">
        <v>6</v>
      </c>
      <c r="C2" s="7" t="s">
        <v>5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7</v>
      </c>
      <c r="C3" s="7" t="s">
        <v>5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8</v>
      </c>
      <c r="C4" s="9" t="s">
        <v>5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15</v>
      </c>
      <c r="C5" s="3"/>
      <c r="D5" s="3"/>
      <c r="E5" s="3"/>
      <c r="F5" s="11"/>
      <c r="G5" s="11"/>
      <c r="H5" s="3"/>
      <c r="I5" s="3"/>
    </row>
    <row r="6" spans="2:9">
      <c r="B6" s="12" t="s">
        <v>9</v>
      </c>
      <c r="C6" s="18">
        <v>96.331856972443106</v>
      </c>
      <c r="D6" s="18">
        <v>96.347201999999996</v>
      </c>
      <c r="E6" s="18">
        <v>96.378915894736807</v>
      </c>
      <c r="F6" s="18">
        <v>96.485311263157897</v>
      </c>
      <c r="G6" s="18">
        <v>96.413440631578894</v>
      </c>
      <c r="H6" s="18">
        <v>96.465684947368402</v>
      </c>
      <c r="I6" s="18">
        <v>96.523644526315806</v>
      </c>
    </row>
    <row r="7" spans="2:9">
      <c r="B7" s="12" t="s">
        <v>10</v>
      </c>
      <c r="C7" s="18">
        <v>96.343807279640103</v>
      </c>
      <c r="D7" s="18">
        <v>96.376139157894698</v>
      </c>
      <c r="E7" s="18">
        <v>96.393020526315794</v>
      </c>
      <c r="F7" s="18">
        <v>96.449357157894696</v>
      </c>
      <c r="G7" s="18">
        <v>96.422888736842097</v>
      </c>
      <c r="H7" s="18">
        <v>96.4914130526316</v>
      </c>
      <c r="I7" s="18">
        <v>96.553803578947395</v>
      </c>
    </row>
    <row r="8" spans="2:9">
      <c r="B8" s="12" t="s">
        <v>11</v>
      </c>
      <c r="C8" s="18">
        <v>96.327881871797004</v>
      </c>
      <c r="D8" s="18">
        <v>96.349643999999998</v>
      </c>
      <c r="E8" s="18">
        <v>96.352556947368399</v>
      </c>
      <c r="F8" s="18">
        <v>96.4277697894737</v>
      </c>
      <c r="G8" s="18">
        <v>96.337185157894694</v>
      </c>
      <c r="H8" s="18">
        <v>96.410583894736803</v>
      </c>
      <c r="I8" s="18">
        <v>96.419721684210501</v>
      </c>
    </row>
    <row r="9" spans="2:9" s="21" customFormat="1">
      <c r="B9" s="12" t="s">
        <v>41</v>
      </c>
      <c r="C9" s="18">
        <v>96.317293825865505</v>
      </c>
      <c r="D9" s="18">
        <v>96.367630842105299</v>
      </c>
      <c r="E9" s="18">
        <v>96.3587130526316</v>
      </c>
      <c r="F9" s="18">
        <v>96.445028736842104</v>
      </c>
      <c r="G9" s="18">
        <v>96.3984850526316</v>
      </c>
      <c r="H9" s="18">
        <v>96.444413894736797</v>
      </c>
      <c r="I9" s="18">
        <v>96.501227157894704</v>
      </c>
    </row>
    <row r="10" spans="2:9" s="21" customFormat="1">
      <c r="B10" s="12" t="s">
        <v>42</v>
      </c>
      <c r="C10" s="18">
        <v>96.819414124692997</v>
      </c>
      <c r="D10" s="18">
        <v>96.891039473684202</v>
      </c>
      <c r="E10" s="18">
        <v>96.914274315789498</v>
      </c>
      <c r="F10" s="18">
        <v>96.995183157894701</v>
      </c>
      <c r="G10" s="18">
        <v>96.951042000000001</v>
      </c>
      <c r="H10" s="18">
        <v>97.014199157894694</v>
      </c>
      <c r="I10" s="18">
        <v>96.997769894736805</v>
      </c>
    </row>
    <row r="11" spans="2:9">
      <c r="B11" s="12" t="s">
        <v>13</v>
      </c>
      <c r="C11" s="18">
        <v>96.821275860743</v>
      </c>
      <c r="D11" s="18">
        <v>96.894085052631596</v>
      </c>
      <c r="E11" s="18">
        <v>96.912582947368406</v>
      </c>
      <c r="F11" s="18">
        <v>96.994636842105294</v>
      </c>
      <c r="G11" s="18">
        <v>96.954839894736807</v>
      </c>
      <c r="H11" s="18">
        <v>97.019230947368399</v>
      </c>
      <c r="I11" s="18">
        <v>97.002855578947404</v>
      </c>
    </row>
    <row r="12" spans="2:9">
      <c r="B12" s="12" t="s">
        <v>14</v>
      </c>
      <c r="C12" s="18">
        <v>96.827154933211801</v>
      </c>
      <c r="D12" s="18">
        <v>96.892489157894701</v>
      </c>
      <c r="E12" s="18">
        <v>96.900670526315807</v>
      </c>
      <c r="F12" s="18">
        <v>96.9738034736842</v>
      </c>
      <c r="G12" s="18">
        <v>96.925857789473696</v>
      </c>
      <c r="H12" s="18">
        <v>96.962125368420999</v>
      </c>
      <c r="I12" s="18">
        <v>96.913598631579006</v>
      </c>
    </row>
    <row r="13" spans="2:9">
      <c r="B13" s="12" t="s">
        <v>43</v>
      </c>
      <c r="C13" s="18">
        <v>96.821695276674802</v>
      </c>
      <c r="D13" s="18">
        <v>96.884721789473701</v>
      </c>
      <c r="E13" s="18">
        <v>96.900877263157895</v>
      </c>
      <c r="F13" s="18">
        <v>96.9976890526316</v>
      </c>
      <c r="G13" s="18">
        <v>96.950776631578904</v>
      </c>
      <c r="H13" s="18">
        <v>97.003663684210494</v>
      </c>
      <c r="I13" s="18">
        <v>96.973290315789498</v>
      </c>
    </row>
    <row r="14" spans="2:9" ht="16.5">
      <c r="B14" s="10" t="s">
        <v>16</v>
      </c>
      <c r="C14" s="17"/>
      <c r="D14" s="17"/>
      <c r="E14" s="17"/>
      <c r="F14" s="17"/>
      <c r="G14" s="17"/>
      <c r="H14" s="17"/>
      <c r="I14" s="17"/>
    </row>
    <row r="15" spans="2:9">
      <c r="B15" s="12" t="s">
        <v>9</v>
      </c>
      <c r="C15" s="19">
        <v>96.422406104156096</v>
      </c>
      <c r="D15" s="19">
        <v>96.464010853333306</v>
      </c>
      <c r="E15" s="19">
        <v>96.494710319999996</v>
      </c>
      <c r="F15" s="19">
        <v>96.513137599999993</v>
      </c>
      <c r="G15" s="19">
        <v>96.5573553866667</v>
      </c>
      <c r="H15" s="19">
        <v>96.611291066666695</v>
      </c>
      <c r="I15" s="19">
        <v>96.695361493333294</v>
      </c>
    </row>
    <row r="16" spans="2:9">
      <c r="B16" s="12" t="s">
        <v>10</v>
      </c>
      <c r="C16" s="19">
        <v>96.407576948923804</v>
      </c>
      <c r="D16" s="19">
        <v>96.470025280000002</v>
      </c>
      <c r="E16" s="19">
        <v>96.489849280000001</v>
      </c>
      <c r="F16" s="19">
        <v>96.515794880000001</v>
      </c>
      <c r="G16" s="19">
        <v>96.549346799999995</v>
      </c>
      <c r="H16" s="19">
        <v>96.647353893333303</v>
      </c>
      <c r="I16" s="19">
        <v>96.715377840000002</v>
      </c>
    </row>
    <row r="17" spans="2:9" s="21" customFormat="1">
      <c r="B17" s="12" t="s">
        <v>11</v>
      </c>
      <c r="C17" s="19">
        <v>96.408780656643401</v>
      </c>
      <c r="D17" s="19">
        <v>96.306263786666705</v>
      </c>
      <c r="E17" s="19">
        <v>96.2702102133333</v>
      </c>
      <c r="F17" s="19">
        <v>96.087743013333295</v>
      </c>
      <c r="G17" s="19">
        <v>96.081916133333294</v>
      </c>
      <c r="H17" s="19">
        <v>95.648057786666698</v>
      </c>
      <c r="I17" s="19">
        <v>94.730328426666702</v>
      </c>
    </row>
    <row r="18" spans="2:9" s="21" customFormat="1">
      <c r="B18" s="12" t="s">
        <v>41</v>
      </c>
      <c r="C18" s="19">
        <v>96.418956677458297</v>
      </c>
      <c r="D18" s="19">
        <v>96.426209173333305</v>
      </c>
      <c r="E18" s="19">
        <v>96.429376373333298</v>
      </c>
      <c r="F18" s="19">
        <v>96.420446266666701</v>
      </c>
      <c r="G18" s="19">
        <v>96.436099466666704</v>
      </c>
      <c r="H18" s="19">
        <v>96.389486640000001</v>
      </c>
      <c r="I18" s="19">
        <v>96.307344319999999</v>
      </c>
    </row>
    <row r="19" spans="2:9">
      <c r="B19" s="12" t="s">
        <v>42</v>
      </c>
      <c r="C19" s="19">
        <v>96.857594710994704</v>
      </c>
      <c r="D19" s="19">
        <v>96.886045573333305</v>
      </c>
      <c r="E19" s="19">
        <v>96.919413653333294</v>
      </c>
      <c r="F19" s="19">
        <v>96.879993626666703</v>
      </c>
      <c r="G19" s="19">
        <v>96.940975786666698</v>
      </c>
      <c r="H19" s="19">
        <v>96.976407866666705</v>
      </c>
      <c r="I19" s="19">
        <v>97.0151329866667</v>
      </c>
    </row>
    <row r="20" spans="2:9">
      <c r="B20" s="12" t="s">
        <v>13</v>
      </c>
      <c r="C20" s="19">
        <v>96.856931093994703</v>
      </c>
      <c r="D20" s="19">
        <v>96.8881381333333</v>
      </c>
      <c r="E20" s="19">
        <v>96.924697733333304</v>
      </c>
      <c r="F20" s="19">
        <v>96.880465253333298</v>
      </c>
      <c r="G20" s="19">
        <v>96.944739093333297</v>
      </c>
      <c r="H20" s="19">
        <v>96.983828799999998</v>
      </c>
      <c r="I20" s="19">
        <v>97.028032159999995</v>
      </c>
    </row>
    <row r="21" spans="2:9">
      <c r="B21" s="12" t="s">
        <v>14</v>
      </c>
      <c r="C21" s="19">
        <v>96.857523838758297</v>
      </c>
      <c r="D21" s="19">
        <v>96.700645359999996</v>
      </c>
      <c r="E21" s="19">
        <v>96.614532533333303</v>
      </c>
      <c r="F21" s="19">
        <v>96.376141279999999</v>
      </c>
      <c r="G21" s="19">
        <v>96.381639440000001</v>
      </c>
      <c r="H21" s="19">
        <v>95.846503306666705</v>
      </c>
      <c r="I21" s="19">
        <v>94.853803573333295</v>
      </c>
    </row>
    <row r="22" spans="2:9">
      <c r="B22" s="13" t="s">
        <v>43</v>
      </c>
      <c r="C22" s="20">
        <v>96.857104686962103</v>
      </c>
      <c r="D22" s="20">
        <v>96.8541807466667</v>
      </c>
      <c r="E22" s="20">
        <v>96.880242613333294</v>
      </c>
      <c r="F22" s="20">
        <v>96.793662293333298</v>
      </c>
      <c r="G22" s="20">
        <v>96.841264906666694</v>
      </c>
      <c r="H22" s="20">
        <v>96.796456293333307</v>
      </c>
      <c r="I22" s="20">
        <v>96.689497306666695</v>
      </c>
    </row>
  </sheetData>
  <phoneticPr fontId="1"/>
  <conditionalFormatting sqref="C6:C13">
    <cfRule type="top10" dxfId="27" priority="14" rank="1"/>
  </conditionalFormatting>
  <conditionalFormatting sqref="D6:D13">
    <cfRule type="top10" dxfId="26" priority="13" rank="1"/>
  </conditionalFormatting>
  <conditionalFormatting sqref="E6:E13">
    <cfRule type="top10" dxfId="25" priority="12" rank="1"/>
  </conditionalFormatting>
  <conditionalFormatting sqref="F6:F13">
    <cfRule type="top10" dxfId="24" priority="11" rank="1"/>
  </conditionalFormatting>
  <conditionalFormatting sqref="G6:G13">
    <cfRule type="top10" dxfId="23" priority="10" rank="1"/>
  </conditionalFormatting>
  <conditionalFormatting sqref="H6:H13">
    <cfRule type="top10" dxfId="22" priority="9" rank="1"/>
  </conditionalFormatting>
  <conditionalFormatting sqref="I6:I13">
    <cfRule type="top10" dxfId="21" priority="8" rank="1"/>
  </conditionalFormatting>
  <conditionalFormatting sqref="C15:C22">
    <cfRule type="top10" dxfId="20" priority="7" rank="1"/>
  </conditionalFormatting>
  <conditionalFormatting sqref="D15:D22">
    <cfRule type="top10" dxfId="19" priority="6" rank="1"/>
  </conditionalFormatting>
  <conditionalFormatting sqref="E15:E22">
    <cfRule type="top10" dxfId="18" priority="5" rank="1"/>
  </conditionalFormatting>
  <conditionalFormatting sqref="F15:F22">
    <cfRule type="top10" dxfId="17" priority="4" rank="1"/>
  </conditionalFormatting>
  <conditionalFormatting sqref="G15:G22">
    <cfRule type="top10" dxfId="16" priority="3" rank="1"/>
  </conditionalFormatting>
  <conditionalFormatting sqref="H15:H22">
    <cfRule type="top10" dxfId="15" priority="2" rank="1"/>
  </conditionalFormatting>
  <conditionalFormatting sqref="I15:I22">
    <cfRule type="top10" dxfId="14" priority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workbookViewId="0"/>
  </sheetViews>
  <sheetFormatPr defaultColWidth="9" defaultRowHeight="15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>
      <c r="B1" s="2" t="s">
        <v>18</v>
      </c>
      <c r="C1" s="2"/>
      <c r="D1" s="2"/>
      <c r="E1" s="2"/>
      <c r="F1" s="2"/>
      <c r="G1" s="2"/>
      <c r="H1" s="2"/>
      <c r="I1" s="2"/>
    </row>
    <row r="2" spans="2:9" ht="16.5">
      <c r="B2" s="8" t="s">
        <v>6</v>
      </c>
      <c r="C2" s="7" t="s">
        <v>5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7</v>
      </c>
      <c r="C3" s="7" t="s">
        <v>5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8</v>
      </c>
      <c r="C4" s="9" t="s">
        <v>5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15</v>
      </c>
      <c r="C5" s="3"/>
      <c r="D5" s="3"/>
      <c r="E5" s="3"/>
      <c r="F5" s="11"/>
      <c r="G5" s="11"/>
      <c r="H5" s="3"/>
      <c r="I5" s="3"/>
    </row>
    <row r="6" spans="2:9">
      <c r="B6" s="12" t="s">
        <v>9</v>
      </c>
      <c r="C6" s="18">
        <v>98.269800000000004</v>
      </c>
      <c r="D6" s="18">
        <v>98.283600000000007</v>
      </c>
      <c r="E6" s="18">
        <v>98.290800000000004</v>
      </c>
      <c r="F6" s="18">
        <v>98.306100000000001</v>
      </c>
      <c r="G6" s="18">
        <v>98.308099999999996</v>
      </c>
      <c r="H6" s="18">
        <v>98.3202</v>
      </c>
      <c r="I6" s="18">
        <v>98.351100000000002</v>
      </c>
    </row>
    <row r="7" spans="2:9">
      <c r="B7" s="12" t="s">
        <v>10</v>
      </c>
      <c r="C7" s="18">
        <v>98.261600000000001</v>
      </c>
      <c r="D7" s="18">
        <v>98.294499999999999</v>
      </c>
      <c r="E7" s="18">
        <v>98.291700000000006</v>
      </c>
      <c r="F7" s="18">
        <v>98.304400000000001</v>
      </c>
      <c r="G7" s="18">
        <v>98.307000000000002</v>
      </c>
      <c r="H7" s="18">
        <v>98.316100000000006</v>
      </c>
      <c r="I7" s="18">
        <v>98.350200000000001</v>
      </c>
    </row>
    <row r="8" spans="2:9">
      <c r="B8" s="12" t="s">
        <v>11</v>
      </c>
      <c r="C8" s="18">
        <v>98.2637</v>
      </c>
      <c r="D8" s="18">
        <v>98.280100000000004</v>
      </c>
      <c r="E8" s="18">
        <v>98.285600000000002</v>
      </c>
      <c r="F8" s="18">
        <v>98.298599999999993</v>
      </c>
      <c r="G8" s="18">
        <v>98.293400000000005</v>
      </c>
      <c r="H8" s="18">
        <v>98.299199999999999</v>
      </c>
      <c r="I8" s="18">
        <v>98.3279</v>
      </c>
    </row>
    <row r="9" spans="2:9" s="21" customFormat="1">
      <c r="B9" s="12" t="s">
        <v>41</v>
      </c>
      <c r="C9" s="18">
        <v>98.269599999999997</v>
      </c>
      <c r="D9" s="18">
        <v>98.286199999999994</v>
      </c>
      <c r="E9" s="18">
        <v>98.284499999999994</v>
      </c>
      <c r="F9" s="18">
        <v>98.303799999999995</v>
      </c>
      <c r="G9" s="18">
        <v>98.300399999999996</v>
      </c>
      <c r="H9" s="18">
        <v>98.318700000000007</v>
      </c>
      <c r="I9" s="18">
        <v>98.341999999999999</v>
      </c>
    </row>
    <row r="10" spans="2:9" s="21" customFormat="1">
      <c r="B10" s="12" t="s">
        <v>42</v>
      </c>
      <c r="C10" s="18">
        <v>96.931899999999999</v>
      </c>
      <c r="D10" s="18">
        <v>96.989000000000004</v>
      </c>
      <c r="E10" s="18">
        <v>96.986000000000004</v>
      </c>
      <c r="F10" s="18">
        <v>96.986999999999995</v>
      </c>
      <c r="G10" s="18">
        <v>96.980500000000006</v>
      </c>
      <c r="H10" s="18">
        <v>97.031800000000004</v>
      </c>
      <c r="I10" s="18">
        <v>97.039199999999994</v>
      </c>
    </row>
    <row r="11" spans="2:9">
      <c r="B11" s="12" t="s">
        <v>13</v>
      </c>
      <c r="C11" s="18">
        <v>96.930199999999999</v>
      </c>
      <c r="D11" s="18">
        <v>96.988600000000005</v>
      </c>
      <c r="E11" s="18">
        <v>96.985299999999995</v>
      </c>
      <c r="F11" s="18">
        <v>96.983400000000003</v>
      </c>
      <c r="G11" s="18">
        <v>96.9786</v>
      </c>
      <c r="H11" s="18">
        <v>97.028700000000001</v>
      </c>
      <c r="I11" s="18">
        <v>97.038899999999998</v>
      </c>
    </row>
    <row r="12" spans="2:9">
      <c r="B12" s="12" t="s">
        <v>14</v>
      </c>
      <c r="C12" s="18">
        <v>96.891900000000007</v>
      </c>
      <c r="D12" s="18">
        <v>96.949399999999997</v>
      </c>
      <c r="E12" s="18">
        <v>96.940899999999999</v>
      </c>
      <c r="F12" s="18">
        <v>96.933700000000002</v>
      </c>
      <c r="G12" s="18">
        <v>96.924800000000005</v>
      </c>
      <c r="H12" s="18">
        <v>96.958299999999994</v>
      </c>
      <c r="I12" s="18">
        <v>96.950699999999998</v>
      </c>
    </row>
    <row r="13" spans="2:9">
      <c r="B13" s="12" t="s">
        <v>43</v>
      </c>
      <c r="C13" s="18">
        <v>96.936899999999994</v>
      </c>
      <c r="D13" s="18">
        <v>97.004599999999996</v>
      </c>
      <c r="E13" s="18">
        <v>96.999300000000005</v>
      </c>
      <c r="F13" s="18">
        <v>96.996899999999997</v>
      </c>
      <c r="G13" s="18">
        <v>96.9893</v>
      </c>
      <c r="H13" s="18">
        <v>97.034199999999998</v>
      </c>
      <c r="I13" s="18">
        <v>97.042000000000002</v>
      </c>
    </row>
    <row r="14" spans="2:9" ht="16.5">
      <c r="B14" s="10" t="s">
        <v>16</v>
      </c>
      <c r="C14" s="17"/>
      <c r="D14" s="17"/>
      <c r="E14" s="17"/>
      <c r="F14" s="17"/>
      <c r="G14" s="17"/>
      <c r="H14" s="17"/>
      <c r="I14" s="17"/>
    </row>
    <row r="15" spans="2:9">
      <c r="B15" s="12" t="s">
        <v>9</v>
      </c>
      <c r="C15" s="19">
        <v>92.963200000000001</v>
      </c>
      <c r="D15" s="19">
        <v>93.045500000000004</v>
      </c>
      <c r="E15" s="19">
        <v>93.153099999999995</v>
      </c>
      <c r="F15" s="19">
        <v>93.135800000000003</v>
      </c>
      <c r="G15" s="19">
        <v>93.223799999999997</v>
      </c>
      <c r="H15" s="19">
        <v>93.349199999999996</v>
      </c>
      <c r="I15" s="19">
        <v>93.566699999999997</v>
      </c>
    </row>
    <row r="16" spans="2:9">
      <c r="B16" s="12" t="s">
        <v>10</v>
      </c>
      <c r="C16" s="19">
        <v>92.953199999999995</v>
      </c>
      <c r="D16" s="19">
        <v>93.037899999999993</v>
      </c>
      <c r="E16" s="19">
        <v>93.159800000000004</v>
      </c>
      <c r="F16" s="19">
        <v>93.145499999999998</v>
      </c>
      <c r="G16" s="19">
        <v>93.222200000000001</v>
      </c>
      <c r="H16" s="19">
        <v>93.367800000000003</v>
      </c>
      <c r="I16" s="19">
        <v>93.582800000000006</v>
      </c>
    </row>
    <row r="17" spans="2:9" s="21" customFormat="1">
      <c r="B17" s="12" t="s">
        <v>11</v>
      </c>
      <c r="C17" s="19">
        <v>92.965599999999995</v>
      </c>
      <c r="D17" s="19">
        <v>92.918300000000002</v>
      </c>
      <c r="E17" s="19">
        <v>92.954999999999998</v>
      </c>
      <c r="F17" s="19">
        <v>92.810199999999995</v>
      </c>
      <c r="G17" s="19">
        <v>92.835800000000006</v>
      </c>
      <c r="H17" s="19">
        <v>92.564899999999994</v>
      </c>
      <c r="I17" s="19">
        <v>91.898200000000003</v>
      </c>
    </row>
    <row r="18" spans="2:9" s="21" customFormat="1">
      <c r="B18" s="12" t="s">
        <v>41</v>
      </c>
      <c r="C18" s="19">
        <v>92.965100000000007</v>
      </c>
      <c r="D18" s="19">
        <v>93.007000000000005</v>
      </c>
      <c r="E18" s="19">
        <v>93.099699999999999</v>
      </c>
      <c r="F18" s="19">
        <v>93.0458</v>
      </c>
      <c r="G18" s="19">
        <v>93.118099999999998</v>
      </c>
      <c r="H18" s="19">
        <v>93.145300000000006</v>
      </c>
      <c r="I18" s="19">
        <v>93.205399999999997</v>
      </c>
    </row>
    <row r="19" spans="2:9">
      <c r="B19" s="12" t="s">
        <v>42</v>
      </c>
      <c r="C19" s="19">
        <v>92.113791979197899</v>
      </c>
      <c r="D19" s="19">
        <v>92.220792709270896</v>
      </c>
      <c r="E19" s="19">
        <v>92.363399999999999</v>
      </c>
      <c r="F19" s="19">
        <v>92.352599999999995</v>
      </c>
      <c r="G19" s="19">
        <v>92.477999999999994</v>
      </c>
      <c r="H19" s="19">
        <v>92.550799999999995</v>
      </c>
      <c r="I19" s="19">
        <v>92.744793059305906</v>
      </c>
    </row>
    <row r="20" spans="2:9">
      <c r="B20" s="12" t="s">
        <v>13</v>
      </c>
      <c r="C20" s="19">
        <v>92.112291979197906</v>
      </c>
      <c r="D20" s="19">
        <v>92.218500000000006</v>
      </c>
      <c r="E20" s="19">
        <v>92.367400000000004</v>
      </c>
      <c r="F20" s="19">
        <v>92.358000000000004</v>
      </c>
      <c r="G20" s="19">
        <v>92.472200000000001</v>
      </c>
      <c r="H20" s="19">
        <v>92.560100000000006</v>
      </c>
      <c r="I20" s="19">
        <v>92.757193079307896</v>
      </c>
    </row>
    <row r="21" spans="2:9">
      <c r="B21" s="12" t="s">
        <v>14</v>
      </c>
      <c r="C21" s="19">
        <v>92.116191989198896</v>
      </c>
      <c r="D21" s="19">
        <v>91.749899999999997</v>
      </c>
      <c r="E21" s="19">
        <v>91.564899999999994</v>
      </c>
      <c r="F21" s="19">
        <v>91.0839</v>
      </c>
      <c r="G21" s="19">
        <v>91.007900000000006</v>
      </c>
      <c r="H21" s="19">
        <v>89.663600000000002</v>
      </c>
      <c r="I21" s="19">
        <v>87.313199999999995</v>
      </c>
    </row>
    <row r="22" spans="2:9">
      <c r="B22" s="13" t="s">
        <v>43</v>
      </c>
      <c r="C22" s="20">
        <v>92.138199999999998</v>
      </c>
      <c r="D22" s="20">
        <v>92.1798</v>
      </c>
      <c r="E22" s="20">
        <v>92.291399999999996</v>
      </c>
      <c r="F22" s="20">
        <v>92.232200000000006</v>
      </c>
      <c r="G22" s="20">
        <v>92.315899999999999</v>
      </c>
      <c r="H22" s="20">
        <v>92.2209</v>
      </c>
      <c r="I22" s="20">
        <v>92.128200000000007</v>
      </c>
    </row>
    <row r="34" spans="10:10">
      <c r="J34" s="21"/>
    </row>
    <row r="35" spans="10:10">
      <c r="J35" s="21"/>
    </row>
    <row r="36" spans="10:10">
      <c r="J36" s="21"/>
    </row>
    <row r="37" spans="10:10">
      <c r="J37" s="21"/>
    </row>
    <row r="38" spans="10:10">
      <c r="J38" s="21"/>
    </row>
    <row r="39" spans="10:10">
      <c r="J39" s="21"/>
    </row>
    <row r="40" spans="10:10">
      <c r="J40" s="21"/>
    </row>
    <row r="41" spans="10:10">
      <c r="J41" s="21"/>
    </row>
  </sheetData>
  <phoneticPr fontId="1"/>
  <conditionalFormatting sqref="C6:C13">
    <cfRule type="top10" dxfId="13" priority="14" rank="1"/>
  </conditionalFormatting>
  <conditionalFormatting sqref="D6:D13">
    <cfRule type="top10" dxfId="12" priority="13" rank="1"/>
  </conditionalFormatting>
  <conditionalFormatting sqref="E6:E13">
    <cfRule type="top10" dxfId="11" priority="12" rank="1"/>
  </conditionalFormatting>
  <conditionalFormatting sqref="F6:F13">
    <cfRule type="top10" dxfId="10" priority="11" rank="1"/>
  </conditionalFormatting>
  <conditionalFormatting sqref="G6:G13">
    <cfRule type="top10" dxfId="9" priority="10" rank="1"/>
  </conditionalFormatting>
  <conditionalFormatting sqref="H6:H13">
    <cfRule type="top10" dxfId="8" priority="9" rank="1"/>
  </conditionalFormatting>
  <conditionalFormatting sqref="I6:I13">
    <cfRule type="top10" dxfId="7" priority="8" rank="1"/>
  </conditionalFormatting>
  <conditionalFormatting sqref="C15:C22">
    <cfRule type="top10" dxfId="6" priority="7" rank="1"/>
  </conditionalFormatting>
  <conditionalFormatting sqref="D15:D22">
    <cfRule type="top10" dxfId="5" priority="6" rank="1"/>
  </conditionalFormatting>
  <conditionalFormatting sqref="E15:E22">
    <cfRule type="top10" dxfId="4" priority="5" rank="1"/>
  </conditionalFormatting>
  <conditionalFormatting sqref="F15:F22">
    <cfRule type="top10" dxfId="3" priority="4" rank="1"/>
  </conditionalFormatting>
  <conditionalFormatting sqref="G15:G22">
    <cfRule type="top10" dxfId="2" priority="3" rank="1"/>
  </conditionalFormatting>
  <conditionalFormatting sqref="H15:H22">
    <cfRule type="top10" dxfId="1" priority="2" rank="1"/>
  </conditionalFormatting>
  <conditionalFormatting sqref="I15:I22">
    <cfRule type="top10" dxfId="0" priority="1" rank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0"/>
  <sheetViews>
    <sheetView workbookViewId="0"/>
  </sheetViews>
  <sheetFormatPr defaultColWidth="9" defaultRowHeight="14.25" customHeight="1"/>
  <cols>
    <col min="1" max="1" width="0.85546875" style="1" customWidth="1"/>
    <col min="2" max="2" width="13" style="1" customWidth="1"/>
    <col min="3" max="9" width="7.42578125" style="1" customWidth="1"/>
    <col min="10" max="16384" width="9" style="1"/>
  </cols>
  <sheetData>
    <row r="1" spans="2:9" ht="15">
      <c r="B1" s="2" t="s">
        <v>35</v>
      </c>
      <c r="C1" s="2"/>
      <c r="D1" s="2"/>
      <c r="E1" s="2"/>
      <c r="F1" s="2"/>
      <c r="G1" s="2"/>
      <c r="H1" s="2"/>
      <c r="I1" s="2"/>
    </row>
    <row r="2" spans="2:9" ht="16.5">
      <c r="B2" s="8" t="s">
        <v>6</v>
      </c>
      <c r="C2" s="7" t="s">
        <v>5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7</v>
      </c>
      <c r="C3" s="7" t="s">
        <v>5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4" t="s">
        <v>8</v>
      </c>
      <c r="C4" s="9" t="s">
        <v>5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15</v>
      </c>
      <c r="C5" s="3"/>
      <c r="D5" s="3"/>
      <c r="E5" s="3"/>
      <c r="F5" s="11"/>
      <c r="G5" s="11"/>
      <c r="H5" s="3"/>
      <c r="I5" s="3"/>
    </row>
    <row r="6" spans="2:9" ht="15">
      <c r="B6" s="12" t="s">
        <v>9</v>
      </c>
      <c r="C6" s="14">
        <v>1738.502</v>
      </c>
      <c r="D6" s="14">
        <v>1724.5005699999999</v>
      </c>
      <c r="E6" s="14">
        <v>1735.50641</v>
      </c>
      <c r="F6" s="15">
        <v>1730.8053399999999</v>
      </c>
      <c r="G6" s="15">
        <v>1729.81295</v>
      </c>
      <c r="H6" s="14">
        <v>1728.0879600000001</v>
      </c>
      <c r="I6" s="14">
        <v>1738.7613899999999</v>
      </c>
    </row>
    <row r="7" spans="2:9" ht="15">
      <c r="B7" s="12" t="s">
        <v>10</v>
      </c>
      <c r="C7" s="14">
        <v>1768.2756199999999</v>
      </c>
      <c r="D7" s="14">
        <v>1752.8934999999999</v>
      </c>
      <c r="E7" s="14">
        <v>1766.66047</v>
      </c>
      <c r="F7" s="14">
        <v>1760.6322</v>
      </c>
      <c r="G7" s="14">
        <v>1758.9296899999999</v>
      </c>
      <c r="H7" s="14">
        <v>1800.9584500000001</v>
      </c>
      <c r="I7" s="14">
        <v>1806.5824299999999</v>
      </c>
    </row>
    <row r="8" spans="2:9" s="21" customFormat="1" ht="15">
      <c r="B8" s="12" t="s">
        <v>11</v>
      </c>
      <c r="C8" s="14">
        <v>1713.5211300000001</v>
      </c>
      <c r="D8" s="14">
        <v>1699.2518500000001</v>
      </c>
      <c r="E8" s="14">
        <v>1710.44759000001</v>
      </c>
      <c r="F8" s="14">
        <v>1709.0789500000001</v>
      </c>
      <c r="G8" s="14">
        <v>1710.51289</v>
      </c>
      <c r="H8" s="14">
        <v>1709.28919</v>
      </c>
      <c r="I8" s="14">
        <v>1718.79161</v>
      </c>
    </row>
    <row r="9" spans="2:9" s="21" customFormat="1" ht="15">
      <c r="B9" s="12" t="s">
        <v>41</v>
      </c>
      <c r="C9" s="14">
        <v>1725.45145</v>
      </c>
      <c r="D9" s="14">
        <v>1696.3752400000001</v>
      </c>
      <c r="E9" s="14">
        <v>1706.24272</v>
      </c>
      <c r="F9" s="14">
        <v>1694.65969</v>
      </c>
      <c r="G9" s="14">
        <v>1700.3970300000001</v>
      </c>
      <c r="H9" s="14">
        <v>1696.0726</v>
      </c>
      <c r="I9" s="14">
        <v>1697.06187</v>
      </c>
    </row>
    <row r="10" spans="2:9" ht="15">
      <c r="B10" s="12" t="s">
        <v>42</v>
      </c>
      <c r="C10" s="14">
        <v>798.29977999999699</v>
      </c>
      <c r="D10" s="14">
        <v>771.40529000000299</v>
      </c>
      <c r="E10" s="14">
        <v>769.441929999997</v>
      </c>
      <c r="F10" s="14">
        <v>791.92941000000201</v>
      </c>
      <c r="G10" s="14">
        <v>798.79208999999696</v>
      </c>
      <c r="H10" s="14">
        <v>812.35941999999898</v>
      </c>
      <c r="I10" s="14">
        <v>844.20394999999598</v>
      </c>
    </row>
    <row r="11" spans="2:9" ht="15">
      <c r="B11" s="12" t="s">
        <v>13</v>
      </c>
      <c r="C11" s="14">
        <v>810.97741000000099</v>
      </c>
      <c r="D11" s="14">
        <v>820.86443000000202</v>
      </c>
      <c r="E11" s="14">
        <v>807.485419999996</v>
      </c>
      <c r="F11" s="14">
        <v>830.41785999999695</v>
      </c>
      <c r="G11" s="14">
        <v>825.60473000000002</v>
      </c>
      <c r="H11" s="14">
        <v>873.55160000000103</v>
      </c>
      <c r="I11" s="14">
        <v>918.42006999999899</v>
      </c>
    </row>
    <row r="12" spans="2:9" ht="15">
      <c r="B12" s="12" t="s">
        <v>14</v>
      </c>
      <c r="C12" s="14">
        <v>751.59921999999904</v>
      </c>
      <c r="D12" s="14">
        <v>764.87854000000095</v>
      </c>
      <c r="E12" s="14">
        <v>757.25768000000005</v>
      </c>
      <c r="F12" s="14">
        <v>767.21697000000199</v>
      </c>
      <c r="G12" s="14">
        <v>770.90243000000305</v>
      </c>
      <c r="H12" s="14">
        <v>777.98051999999802</v>
      </c>
      <c r="I12" s="14">
        <v>807.91551999999797</v>
      </c>
    </row>
    <row r="13" spans="2:9" ht="15">
      <c r="B13" s="12" t="s">
        <v>43</v>
      </c>
      <c r="C13" s="14">
        <v>733.56416000000002</v>
      </c>
      <c r="D13" s="14">
        <v>727.13589000000297</v>
      </c>
      <c r="E13" s="14">
        <v>740.85523000000001</v>
      </c>
      <c r="F13" s="14">
        <v>770.63136999999995</v>
      </c>
      <c r="G13" s="14">
        <v>750.62153999999998</v>
      </c>
      <c r="H13" s="14">
        <v>791.89208999999801</v>
      </c>
      <c r="I13" s="14">
        <v>794.15640000000099</v>
      </c>
    </row>
    <row r="14" spans="2:9" ht="18" customHeight="1">
      <c r="B14" s="10" t="s">
        <v>44</v>
      </c>
      <c r="C14" s="15"/>
      <c r="D14" s="15"/>
      <c r="E14" s="15"/>
      <c r="F14" s="15"/>
      <c r="G14" s="15"/>
      <c r="H14" s="15"/>
      <c r="I14" s="15"/>
    </row>
    <row r="15" spans="2:9" ht="15">
      <c r="B15" s="12" t="s">
        <v>9</v>
      </c>
      <c r="C15" s="14">
        <v>1763.59923</v>
      </c>
      <c r="D15" s="15">
        <v>1760.32125</v>
      </c>
      <c r="E15" s="14">
        <v>1735.68911</v>
      </c>
      <c r="F15" s="14">
        <v>1716.8214700000001</v>
      </c>
      <c r="G15" s="14">
        <v>1716.8445999999999</v>
      </c>
      <c r="H15" s="14">
        <v>1709.01855</v>
      </c>
      <c r="I15" s="14">
        <v>1695.4477999999999</v>
      </c>
    </row>
    <row r="16" spans="2:9" ht="15">
      <c r="B16" s="12" t="s">
        <v>10</v>
      </c>
      <c r="C16" s="14">
        <v>1789.51343</v>
      </c>
      <c r="D16" s="14">
        <v>1786.5918999999999</v>
      </c>
      <c r="E16" s="14">
        <v>1761.05897</v>
      </c>
      <c r="F16" s="14">
        <v>1745.0353600000001</v>
      </c>
      <c r="G16" s="14">
        <v>1739.9610299999999</v>
      </c>
      <c r="H16" s="14">
        <v>1735.5347400000001</v>
      </c>
      <c r="I16" s="14">
        <v>1713.2601999999999</v>
      </c>
    </row>
    <row r="17" spans="2:9" s="21" customFormat="1" ht="15">
      <c r="B17" s="12" t="s">
        <v>11</v>
      </c>
      <c r="C17" s="14">
        <v>1734.5297399999999</v>
      </c>
      <c r="D17" s="14">
        <v>1733.1773700000001</v>
      </c>
      <c r="E17" s="14">
        <v>1707.8882000000001</v>
      </c>
      <c r="F17" s="14">
        <v>1694.55999</v>
      </c>
      <c r="G17" s="14">
        <v>1691.1017300000001</v>
      </c>
      <c r="H17" s="14">
        <v>1685.4553599999999</v>
      </c>
      <c r="I17" s="14">
        <v>1677.3646900000001</v>
      </c>
    </row>
    <row r="18" spans="2:9" s="21" customFormat="1" ht="15">
      <c r="B18" s="12" t="s">
        <v>41</v>
      </c>
      <c r="C18" s="14">
        <v>1696.9750300000001</v>
      </c>
      <c r="D18" s="14">
        <v>1714.77457</v>
      </c>
      <c r="E18" s="14">
        <v>1715.71803</v>
      </c>
      <c r="F18" s="14">
        <v>1699.7467099999999</v>
      </c>
      <c r="G18" s="14">
        <v>1702.85492</v>
      </c>
      <c r="H18" s="14">
        <v>1637.93256</v>
      </c>
      <c r="I18" s="14">
        <v>1648.38742</v>
      </c>
    </row>
    <row r="19" spans="2:9" ht="15">
      <c r="B19" s="12" t="s">
        <v>42</v>
      </c>
      <c r="C19" s="14">
        <v>653.89193999999998</v>
      </c>
      <c r="D19" s="14">
        <v>719.61902000000202</v>
      </c>
      <c r="E19" s="14">
        <v>690.07490000000098</v>
      </c>
      <c r="F19" s="14">
        <v>677.91525000000001</v>
      </c>
      <c r="G19" s="14">
        <v>684.54724000000294</v>
      </c>
      <c r="H19" s="14">
        <v>695.64493000000095</v>
      </c>
      <c r="I19" s="14">
        <v>700.39511000000005</v>
      </c>
    </row>
    <row r="20" spans="2:9" ht="15">
      <c r="B20" s="12" t="s">
        <v>13</v>
      </c>
      <c r="C20" s="14">
        <v>673.93421999999998</v>
      </c>
      <c r="D20" s="15">
        <v>758.64549</v>
      </c>
      <c r="E20" s="14">
        <v>715.84943999999996</v>
      </c>
      <c r="F20" s="14">
        <v>716.08023999999796</v>
      </c>
      <c r="G20" s="14">
        <v>707.95592999999997</v>
      </c>
      <c r="H20" s="14">
        <v>716.08592999999905</v>
      </c>
      <c r="I20" s="14">
        <v>732.75053000000503</v>
      </c>
    </row>
    <row r="21" spans="2:9" ht="15">
      <c r="B21" s="12" t="s">
        <v>14</v>
      </c>
      <c r="C21" s="14">
        <v>632.64737000000002</v>
      </c>
      <c r="D21" s="14">
        <v>703.69116999999699</v>
      </c>
      <c r="E21" s="14">
        <v>678.71196999999802</v>
      </c>
      <c r="F21" s="14">
        <v>655.71419999999705</v>
      </c>
      <c r="G21" s="14">
        <v>654.603820000003</v>
      </c>
      <c r="H21" s="14">
        <v>675.32123999999999</v>
      </c>
      <c r="I21" s="14">
        <v>657.87887000000399</v>
      </c>
    </row>
    <row r="22" spans="2:9" ht="15">
      <c r="B22" s="13" t="s">
        <v>43</v>
      </c>
      <c r="C22" s="16">
        <v>628.68991000000096</v>
      </c>
      <c r="D22" s="16">
        <v>678.36271999999803</v>
      </c>
      <c r="E22" s="16">
        <v>668.73367000000201</v>
      </c>
      <c r="F22" s="16">
        <v>667.99671999999896</v>
      </c>
      <c r="G22" s="16">
        <v>642.86675999999898</v>
      </c>
      <c r="H22" s="16">
        <v>648.11009000000297</v>
      </c>
      <c r="I22" s="16">
        <v>678.62474999999904</v>
      </c>
    </row>
    <row r="23" spans="2:9" ht="15"/>
    <row r="25" spans="2:9" ht="15"/>
    <row r="26" spans="2:9" ht="15"/>
    <row r="27" spans="2:9" ht="15"/>
    <row r="28" spans="2:9" ht="15"/>
    <row r="29" spans="2:9" ht="15"/>
    <row r="31" spans="2:9" ht="15"/>
    <row r="32" spans="2:9" ht="15"/>
    <row r="33" ht="15"/>
    <row r="34" ht="15"/>
    <row r="35" ht="15"/>
    <row r="37" ht="15"/>
    <row r="38" ht="15"/>
    <row r="39" ht="15"/>
    <row r="40" ht="15"/>
    <row r="41" ht="15"/>
    <row r="43" ht="15"/>
    <row r="44" ht="15"/>
    <row r="45" ht="15"/>
    <row r="46" ht="15"/>
    <row r="47" ht="15"/>
    <row r="48" ht="15"/>
    <row r="49" ht="15"/>
    <row r="51" ht="15"/>
    <row r="52" ht="15"/>
    <row r="53" ht="15"/>
    <row r="54" ht="15"/>
    <row r="55" ht="15"/>
    <row r="57" ht="15"/>
    <row r="58" ht="15"/>
    <row r="59" ht="15"/>
    <row r="60" ht="15"/>
    <row r="61" ht="15"/>
    <row r="63" ht="15"/>
    <row r="64" ht="15"/>
    <row r="65" ht="15"/>
    <row r="66" ht="15"/>
    <row r="67" ht="15"/>
    <row r="69" ht="15"/>
    <row r="70" ht="15"/>
    <row r="71" ht="15"/>
    <row r="72" ht="15"/>
    <row r="73" ht="15"/>
    <row r="75" ht="15"/>
    <row r="76" ht="15"/>
    <row r="77" ht="15"/>
    <row r="78" ht="15"/>
    <row r="79" ht="15"/>
    <row r="80" ht="15"/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5"/>
  <sheetViews>
    <sheetView workbookViewId="0"/>
  </sheetViews>
  <sheetFormatPr defaultColWidth="9" defaultRowHeight="14.25" customHeight="1"/>
  <cols>
    <col min="1" max="1" width="10.5703125" style="21" customWidth="1"/>
    <col min="2" max="5" width="7.5703125" style="21" customWidth="1"/>
    <col min="6" max="6" width="7.42578125" style="21" customWidth="1"/>
    <col min="7" max="7" width="2.42578125" style="21" customWidth="1"/>
    <col min="8" max="8" width="9" style="21"/>
    <col min="9" max="12" width="7.5703125" style="21" customWidth="1"/>
    <col min="13" max="13" width="7.42578125" style="21" customWidth="1"/>
    <col min="14" max="14" width="2.42578125" style="21" customWidth="1"/>
    <col min="15" max="15" width="9" style="21"/>
    <col min="16" max="19" width="7.5703125" style="21" customWidth="1"/>
    <col min="20" max="20" width="7.42578125" style="21" customWidth="1"/>
    <col min="21" max="21" width="2.42578125" style="21" customWidth="1"/>
    <col min="22" max="22" width="9" style="21"/>
    <col min="23" max="26" width="7.5703125" style="21" customWidth="1"/>
    <col min="27" max="27" width="7.42578125" style="21" customWidth="1"/>
    <col min="28" max="28" width="2.42578125" style="21" customWidth="1"/>
    <col min="29" max="29" width="9" style="21"/>
    <col min="30" max="33" width="7.5703125" style="21" customWidth="1"/>
    <col min="34" max="34" width="7.42578125" style="21" customWidth="1"/>
    <col min="35" max="35" width="2.42578125" style="21" customWidth="1"/>
    <col min="36" max="36" width="9" style="21"/>
    <col min="37" max="40" width="7.5703125" style="21" customWidth="1"/>
    <col min="41" max="41" width="7.42578125" style="21" customWidth="1"/>
    <col min="42" max="42" width="2.42578125" style="21" customWidth="1"/>
    <col min="43" max="43" width="9" style="21"/>
    <col min="44" max="47" width="7.5703125" style="21" customWidth="1"/>
    <col min="48" max="48" width="7.42578125" style="21" customWidth="1"/>
    <col min="49" max="16384" width="9" style="21"/>
  </cols>
  <sheetData>
    <row r="1" spans="1:48" ht="14.25" customHeight="1">
      <c r="A1" s="21" t="s">
        <v>34</v>
      </c>
    </row>
    <row r="2" spans="1:48" ht="14.25" customHeight="1">
      <c r="A2" s="27"/>
      <c r="C2" s="22" t="s">
        <v>37</v>
      </c>
      <c r="D2" s="22" t="s">
        <v>22</v>
      </c>
      <c r="E2" s="22" t="s">
        <v>38</v>
      </c>
      <c r="H2" s="27"/>
      <c r="J2" s="22" t="s">
        <v>25</v>
      </c>
      <c r="K2" s="22" t="s">
        <v>26</v>
      </c>
      <c r="L2" s="22" t="s">
        <v>27</v>
      </c>
      <c r="O2" s="27"/>
      <c r="Q2" s="22" t="s">
        <v>25</v>
      </c>
      <c r="R2" s="22" t="s">
        <v>29</v>
      </c>
      <c r="S2" s="22" t="s">
        <v>30</v>
      </c>
      <c r="V2" s="27"/>
      <c r="X2" s="22" t="s">
        <v>39</v>
      </c>
      <c r="Y2" s="22" t="s">
        <v>31</v>
      </c>
      <c r="Z2" s="22" t="s">
        <v>27</v>
      </c>
      <c r="AC2" s="27"/>
      <c r="AE2" s="22" t="s">
        <v>39</v>
      </c>
      <c r="AF2" s="22" t="s">
        <v>26</v>
      </c>
      <c r="AG2" s="22" t="s">
        <v>30</v>
      </c>
      <c r="AJ2" s="27"/>
      <c r="AL2" s="22" t="s">
        <v>32</v>
      </c>
      <c r="AM2" s="22" t="s">
        <v>31</v>
      </c>
      <c r="AN2" s="22" t="s">
        <v>30</v>
      </c>
      <c r="AQ2" s="27"/>
      <c r="AS2" s="22" t="s">
        <v>40</v>
      </c>
      <c r="AT2" s="22" t="s">
        <v>33</v>
      </c>
      <c r="AU2" s="22" t="s">
        <v>30</v>
      </c>
    </row>
    <row r="3" spans="1:48" ht="14.25" customHeight="1">
      <c r="A3" s="25" t="s">
        <v>19</v>
      </c>
      <c r="B3" s="23" t="s">
        <v>1</v>
      </c>
      <c r="C3" s="23" t="s">
        <v>2</v>
      </c>
      <c r="D3" s="23" t="s">
        <v>3</v>
      </c>
      <c r="E3" s="23" t="s">
        <v>4</v>
      </c>
      <c r="F3" s="26" t="s">
        <v>0</v>
      </c>
      <c r="H3" s="25" t="s">
        <v>19</v>
      </c>
      <c r="I3" s="23" t="s">
        <v>1</v>
      </c>
      <c r="J3" s="23" t="s">
        <v>2</v>
      </c>
      <c r="K3" s="23" t="s">
        <v>3</v>
      </c>
      <c r="L3" s="23" t="s">
        <v>4</v>
      </c>
      <c r="M3" s="26" t="s">
        <v>0</v>
      </c>
      <c r="O3" s="25" t="s">
        <v>19</v>
      </c>
      <c r="P3" s="23" t="s">
        <v>1</v>
      </c>
      <c r="Q3" s="23" t="s">
        <v>2</v>
      </c>
      <c r="R3" s="23" t="s">
        <v>3</v>
      </c>
      <c r="S3" s="23" t="s">
        <v>4</v>
      </c>
      <c r="T3" s="26" t="s">
        <v>0</v>
      </c>
      <c r="V3" s="25" t="s">
        <v>19</v>
      </c>
      <c r="W3" s="23" t="s">
        <v>1</v>
      </c>
      <c r="X3" s="23" t="s">
        <v>2</v>
      </c>
      <c r="Y3" s="23" t="s">
        <v>3</v>
      </c>
      <c r="Z3" s="23" t="s">
        <v>4</v>
      </c>
      <c r="AA3" s="26" t="s">
        <v>0</v>
      </c>
      <c r="AC3" s="25" t="s">
        <v>19</v>
      </c>
      <c r="AD3" s="23" t="s">
        <v>1</v>
      </c>
      <c r="AE3" s="23" t="s">
        <v>2</v>
      </c>
      <c r="AF3" s="23" t="s">
        <v>3</v>
      </c>
      <c r="AG3" s="23" t="s">
        <v>4</v>
      </c>
      <c r="AH3" s="26" t="s">
        <v>0</v>
      </c>
      <c r="AJ3" s="25" t="s">
        <v>19</v>
      </c>
      <c r="AK3" s="23" t="s">
        <v>1</v>
      </c>
      <c r="AL3" s="23" t="s">
        <v>2</v>
      </c>
      <c r="AM3" s="23" t="s">
        <v>3</v>
      </c>
      <c r="AN3" s="23" t="s">
        <v>4</v>
      </c>
      <c r="AO3" s="26" t="s">
        <v>0</v>
      </c>
      <c r="AQ3" s="25" t="s">
        <v>19</v>
      </c>
      <c r="AR3" s="23" t="s">
        <v>1</v>
      </c>
      <c r="AS3" s="23" t="s">
        <v>2</v>
      </c>
      <c r="AT3" s="23" t="s">
        <v>3</v>
      </c>
      <c r="AU3" s="23" t="s">
        <v>4</v>
      </c>
      <c r="AV3" s="26" t="s">
        <v>0</v>
      </c>
    </row>
    <row r="4" spans="1:48" ht="14.25" customHeight="1">
      <c r="A4" s="23" t="s">
        <v>1</v>
      </c>
      <c r="B4" s="28">
        <v>9482.52</v>
      </c>
      <c r="C4" s="29">
        <v>50.91</v>
      </c>
      <c r="D4" s="29">
        <v>52.04</v>
      </c>
      <c r="E4" s="29">
        <v>51.58</v>
      </c>
      <c r="F4" s="29">
        <f>SUM(B4:E4)</f>
        <v>9637.0500000000011</v>
      </c>
      <c r="H4" s="23" t="s">
        <v>1</v>
      </c>
      <c r="I4" s="28">
        <v>9483.32</v>
      </c>
      <c r="J4" s="29">
        <v>74.33</v>
      </c>
      <c r="K4" s="29">
        <v>46.98</v>
      </c>
      <c r="L4" s="29">
        <v>31.72</v>
      </c>
      <c r="M4" s="29">
        <f>SUM(I4:L4)</f>
        <v>9636.3499999999985</v>
      </c>
      <c r="O4" s="23" t="s">
        <v>1</v>
      </c>
      <c r="P4" s="28">
        <v>9482.81</v>
      </c>
      <c r="Q4" s="29">
        <v>73.67</v>
      </c>
      <c r="R4" s="29">
        <v>61.74</v>
      </c>
      <c r="S4" s="29">
        <v>16.57</v>
      </c>
      <c r="T4" s="29">
        <f>SUM(P4:S4)</f>
        <v>9634.7899999999991</v>
      </c>
      <c r="V4" s="23" t="s">
        <v>1</v>
      </c>
      <c r="W4" s="28">
        <v>9483.39</v>
      </c>
      <c r="X4" s="29">
        <v>87.23</v>
      </c>
      <c r="Y4" s="29">
        <v>32.049999999999997</v>
      </c>
      <c r="Z4" s="29">
        <v>31.6</v>
      </c>
      <c r="AA4" s="29">
        <f>SUM(W4:Z4)</f>
        <v>9634.2699999999986</v>
      </c>
      <c r="AC4" s="23" t="s">
        <v>1</v>
      </c>
      <c r="AD4" s="28">
        <v>9483.9</v>
      </c>
      <c r="AE4" s="29">
        <v>87.08</v>
      </c>
      <c r="AF4" s="29">
        <v>47.83</v>
      </c>
      <c r="AG4" s="29">
        <v>16.329999999999998</v>
      </c>
      <c r="AH4" s="29">
        <f>SUM(AD4:AG4)</f>
        <v>9635.14</v>
      </c>
      <c r="AJ4" s="23" t="s">
        <v>1</v>
      </c>
      <c r="AK4" s="28">
        <v>9483.58</v>
      </c>
      <c r="AL4" s="29">
        <v>100.76</v>
      </c>
      <c r="AM4" s="29">
        <v>32.81</v>
      </c>
      <c r="AN4" s="29">
        <v>16.579999999999998</v>
      </c>
      <c r="AO4" s="29">
        <f>SUM(AK4:AN4)</f>
        <v>9633.73</v>
      </c>
      <c r="AQ4" s="23" t="s">
        <v>1</v>
      </c>
      <c r="AR4" s="28">
        <v>9482.84</v>
      </c>
      <c r="AS4" s="29">
        <v>113.41</v>
      </c>
      <c r="AT4" s="29">
        <v>16.64</v>
      </c>
      <c r="AU4" s="29">
        <v>16.41</v>
      </c>
      <c r="AV4" s="29">
        <f>SUM(AR4:AU4)</f>
        <v>9629.2999999999993</v>
      </c>
    </row>
    <row r="5" spans="1:48" ht="14.25" customHeight="1">
      <c r="A5" s="23" t="s">
        <v>2</v>
      </c>
      <c r="B5" s="29">
        <v>5.76</v>
      </c>
      <c r="C5" s="28">
        <v>115.45</v>
      </c>
      <c r="D5" s="29">
        <v>0.32</v>
      </c>
      <c r="E5" s="29">
        <v>0.3</v>
      </c>
      <c r="F5" s="29">
        <f t="shared" ref="F5:F8" si="0">SUM(B5:E5)</f>
        <v>121.83</v>
      </c>
      <c r="H5" s="23" t="s">
        <v>2</v>
      </c>
      <c r="I5" s="29">
        <v>7.52</v>
      </c>
      <c r="J5" s="28">
        <v>174.9</v>
      </c>
      <c r="K5" s="29">
        <v>0.33</v>
      </c>
      <c r="L5" s="29">
        <v>0.31</v>
      </c>
      <c r="M5" s="29">
        <f>SUM(I5:L5)</f>
        <v>183.06000000000003</v>
      </c>
      <c r="O5" s="23" t="s">
        <v>2</v>
      </c>
      <c r="P5" s="29">
        <v>7.69</v>
      </c>
      <c r="Q5" s="28">
        <v>175.54</v>
      </c>
      <c r="R5" s="29">
        <v>0.46</v>
      </c>
      <c r="S5" s="29">
        <v>0.15</v>
      </c>
      <c r="T5" s="29">
        <f t="shared" ref="T5:T8" si="1">SUM(P5:S5)</f>
        <v>183.84</v>
      </c>
      <c r="V5" s="23" t="s">
        <v>2</v>
      </c>
      <c r="W5" s="29">
        <v>8.11</v>
      </c>
      <c r="X5" s="28">
        <v>211.95</v>
      </c>
      <c r="Y5" s="29">
        <v>0.31</v>
      </c>
      <c r="Z5" s="29">
        <v>0.39</v>
      </c>
      <c r="AA5" s="29">
        <f t="shared" ref="AA5:AA8" si="2">SUM(W5:Z5)</f>
        <v>220.76</v>
      </c>
      <c r="AC5" s="23" t="s">
        <v>2</v>
      </c>
      <c r="AD5" s="29">
        <v>7.95</v>
      </c>
      <c r="AE5" s="28">
        <v>212.13</v>
      </c>
      <c r="AF5" s="29">
        <v>0.46</v>
      </c>
      <c r="AG5" s="29">
        <v>0.21</v>
      </c>
      <c r="AH5" s="29">
        <f t="shared" ref="AH5:AH8" si="3">SUM(AD5:AG5)</f>
        <v>220.75</v>
      </c>
      <c r="AJ5" s="23" t="s">
        <v>2</v>
      </c>
      <c r="AK5" s="29">
        <v>9.59</v>
      </c>
      <c r="AL5" s="28">
        <v>248.45</v>
      </c>
      <c r="AM5" s="29">
        <v>0.28000000000000003</v>
      </c>
      <c r="AN5" s="29">
        <v>0.15</v>
      </c>
      <c r="AO5" s="29">
        <f t="shared" ref="AO5:AO8" si="4">SUM(AK5:AN5)</f>
        <v>258.46999999999991</v>
      </c>
      <c r="AQ5" s="23" t="s">
        <v>2</v>
      </c>
      <c r="AR5" s="29">
        <v>10.81</v>
      </c>
      <c r="AS5" s="28">
        <v>285.92</v>
      </c>
      <c r="AT5" s="29">
        <v>0.26</v>
      </c>
      <c r="AU5" s="29">
        <v>0.22</v>
      </c>
      <c r="AV5" s="29">
        <f t="shared" ref="AV5:AV8" si="5">SUM(AR5:AU5)</f>
        <v>297.21000000000004</v>
      </c>
    </row>
    <row r="6" spans="1:48" ht="14.25" customHeight="1">
      <c r="A6" s="23" t="s">
        <v>3</v>
      </c>
      <c r="B6" s="29">
        <v>5.32</v>
      </c>
      <c r="C6" s="29">
        <v>0.34</v>
      </c>
      <c r="D6" s="28">
        <v>114.27</v>
      </c>
      <c r="E6" s="29">
        <v>0.32</v>
      </c>
      <c r="F6" s="29">
        <f t="shared" si="0"/>
        <v>120.24999999999999</v>
      </c>
      <c r="H6" s="23" t="s">
        <v>3</v>
      </c>
      <c r="I6" s="29">
        <v>5.47</v>
      </c>
      <c r="J6" s="29">
        <v>0.38</v>
      </c>
      <c r="K6" s="28">
        <v>102.43</v>
      </c>
      <c r="L6" s="29">
        <v>0.22</v>
      </c>
      <c r="M6" s="29">
        <f>SUM(I6:L6)</f>
        <v>108.5</v>
      </c>
      <c r="O6" s="23" t="s">
        <v>3</v>
      </c>
      <c r="P6" s="29">
        <v>6.29</v>
      </c>
      <c r="Q6" s="29">
        <v>0.51</v>
      </c>
      <c r="R6" s="28">
        <v>137.61000000000001</v>
      </c>
      <c r="S6" s="29">
        <v>0.14000000000000001</v>
      </c>
      <c r="T6" s="29">
        <f t="shared" si="1"/>
        <v>144.55000000000001</v>
      </c>
      <c r="V6" s="23" t="s">
        <v>3</v>
      </c>
      <c r="W6" s="29">
        <v>4.2699999999999996</v>
      </c>
      <c r="X6" s="29">
        <v>0.42</v>
      </c>
      <c r="Y6" s="28">
        <v>67.44</v>
      </c>
      <c r="Z6" s="29">
        <v>0.12</v>
      </c>
      <c r="AA6" s="29">
        <f t="shared" si="2"/>
        <v>72.25</v>
      </c>
      <c r="AC6" s="23" t="s">
        <v>3</v>
      </c>
      <c r="AD6" s="29">
        <v>5.17</v>
      </c>
      <c r="AE6" s="29">
        <v>0.4</v>
      </c>
      <c r="AF6" s="28">
        <v>101.47</v>
      </c>
      <c r="AG6" s="29">
        <v>0.12</v>
      </c>
      <c r="AH6" s="29">
        <f t="shared" si="3"/>
        <v>107.16</v>
      </c>
      <c r="AJ6" s="23" t="s">
        <v>3</v>
      </c>
      <c r="AK6" s="29">
        <v>4.16</v>
      </c>
      <c r="AL6" s="29">
        <v>0.38</v>
      </c>
      <c r="AM6" s="28">
        <v>66.81</v>
      </c>
      <c r="AN6" s="29">
        <v>7.0000000000000007E-2</v>
      </c>
      <c r="AO6" s="29">
        <f t="shared" si="4"/>
        <v>71.42</v>
      </c>
      <c r="AQ6" s="23" t="s">
        <v>3</v>
      </c>
      <c r="AR6" s="29">
        <v>3.24</v>
      </c>
      <c r="AS6" s="29">
        <v>0.32</v>
      </c>
      <c r="AT6" s="28">
        <v>33.04</v>
      </c>
      <c r="AU6" s="29">
        <v>0.06</v>
      </c>
      <c r="AV6" s="29">
        <f t="shared" si="5"/>
        <v>36.660000000000004</v>
      </c>
    </row>
    <row r="7" spans="1:48" ht="14.25" customHeight="1">
      <c r="A7" s="23" t="s">
        <v>4</v>
      </c>
      <c r="B7" s="29">
        <v>5.31</v>
      </c>
      <c r="C7" s="29">
        <v>0.28000000000000003</v>
      </c>
      <c r="D7" s="29">
        <v>0.32</v>
      </c>
      <c r="E7" s="28">
        <v>114.74</v>
      </c>
      <c r="F7" s="29">
        <f t="shared" si="0"/>
        <v>120.64999999999999</v>
      </c>
      <c r="H7" s="23" t="s">
        <v>4</v>
      </c>
      <c r="I7" s="29">
        <v>3.59</v>
      </c>
      <c r="J7" s="29">
        <v>0.26</v>
      </c>
      <c r="K7" s="29">
        <v>0.2</v>
      </c>
      <c r="L7" s="28">
        <v>67.709999999999994</v>
      </c>
      <c r="M7" s="29">
        <f>SUM(I7:L7)</f>
        <v>71.759999999999991</v>
      </c>
      <c r="O7" s="23" t="s">
        <v>4</v>
      </c>
      <c r="P7" s="29">
        <v>3.16</v>
      </c>
      <c r="Q7" s="29">
        <v>0.21</v>
      </c>
      <c r="R7" s="29">
        <v>0.16</v>
      </c>
      <c r="S7" s="28">
        <v>33.119999999999997</v>
      </c>
      <c r="T7" s="29">
        <f t="shared" si="1"/>
        <v>36.65</v>
      </c>
      <c r="V7" s="23" t="s">
        <v>4</v>
      </c>
      <c r="W7" s="29">
        <v>4.17</v>
      </c>
      <c r="X7" s="29">
        <v>0.34</v>
      </c>
      <c r="Y7" s="29">
        <v>0.17</v>
      </c>
      <c r="Z7" s="28">
        <v>67.83</v>
      </c>
      <c r="AA7" s="29">
        <f t="shared" si="2"/>
        <v>72.509999999999991</v>
      </c>
      <c r="AC7" s="23" t="s">
        <v>4</v>
      </c>
      <c r="AD7" s="29">
        <v>2.91</v>
      </c>
      <c r="AE7" s="29">
        <v>0.31</v>
      </c>
      <c r="AF7" s="29">
        <v>0.2</v>
      </c>
      <c r="AG7" s="28">
        <v>33.31</v>
      </c>
      <c r="AH7" s="29">
        <f t="shared" si="3"/>
        <v>36.730000000000004</v>
      </c>
      <c r="AJ7" s="23" t="s">
        <v>4</v>
      </c>
      <c r="AK7" s="29">
        <v>2.66</v>
      </c>
      <c r="AL7" s="29">
        <v>0.34</v>
      </c>
      <c r="AM7" s="29">
        <v>0.05</v>
      </c>
      <c r="AN7" s="28">
        <v>33.18</v>
      </c>
      <c r="AO7" s="29">
        <f t="shared" si="4"/>
        <v>36.229999999999997</v>
      </c>
      <c r="AQ7" s="23" t="s">
        <v>4</v>
      </c>
      <c r="AR7" s="29">
        <v>3.03</v>
      </c>
      <c r="AS7" s="29">
        <v>0.28000000000000003</v>
      </c>
      <c r="AT7" s="29">
        <v>0.06</v>
      </c>
      <c r="AU7" s="28">
        <v>33.31</v>
      </c>
      <c r="AV7" s="29">
        <f t="shared" si="5"/>
        <v>36.68</v>
      </c>
    </row>
    <row r="8" spans="1:48" ht="14.25" customHeight="1">
      <c r="A8" s="23" t="s">
        <v>36</v>
      </c>
      <c r="B8" s="29">
        <v>0.09</v>
      </c>
      <c r="C8" s="29">
        <v>0.02</v>
      </c>
      <c r="D8" s="29">
        <v>0.05</v>
      </c>
      <c r="E8" s="29">
        <v>0.06</v>
      </c>
      <c r="F8" s="29">
        <f t="shared" si="0"/>
        <v>0.22</v>
      </c>
      <c r="H8" s="23" t="s">
        <v>36</v>
      </c>
      <c r="I8" s="29">
        <v>0.1</v>
      </c>
      <c r="J8" s="29">
        <v>0.13</v>
      </c>
      <c r="K8" s="29">
        <v>0.06</v>
      </c>
      <c r="L8" s="29">
        <v>0.04</v>
      </c>
      <c r="M8" s="29">
        <f>SUM(I8:L8)</f>
        <v>0.33</v>
      </c>
      <c r="O8" s="23" t="s">
        <v>36</v>
      </c>
      <c r="P8" s="29">
        <v>0.05</v>
      </c>
      <c r="Q8" s="29">
        <v>7.0000000000000007E-2</v>
      </c>
      <c r="R8" s="29">
        <v>0.03</v>
      </c>
      <c r="S8" s="29">
        <v>0.02</v>
      </c>
      <c r="T8" s="29">
        <f t="shared" si="1"/>
        <v>0.17</v>
      </c>
      <c r="V8" s="23" t="s">
        <v>36</v>
      </c>
      <c r="W8" s="29">
        <v>0.06</v>
      </c>
      <c r="X8" s="29">
        <v>0.06</v>
      </c>
      <c r="Y8" s="29">
        <v>0.03</v>
      </c>
      <c r="Z8" s="29">
        <v>0.06</v>
      </c>
      <c r="AA8" s="29">
        <f t="shared" si="2"/>
        <v>0.21</v>
      </c>
      <c r="AC8" s="23" t="s">
        <v>36</v>
      </c>
      <c r="AD8" s="29">
        <v>7.0000000000000007E-2</v>
      </c>
      <c r="AE8" s="29">
        <v>0.08</v>
      </c>
      <c r="AF8" s="29">
        <v>0.04</v>
      </c>
      <c r="AG8" s="29">
        <v>0.03</v>
      </c>
      <c r="AH8" s="29">
        <f t="shared" si="3"/>
        <v>0.22000000000000003</v>
      </c>
      <c r="AJ8" s="23" t="s">
        <v>36</v>
      </c>
      <c r="AK8" s="29">
        <v>0.01</v>
      </c>
      <c r="AL8" s="29">
        <v>7.0000000000000007E-2</v>
      </c>
      <c r="AM8" s="29">
        <v>0.05</v>
      </c>
      <c r="AN8" s="29">
        <v>0.02</v>
      </c>
      <c r="AO8" s="29">
        <f t="shared" si="4"/>
        <v>0.15</v>
      </c>
      <c r="AQ8" s="23" t="s">
        <v>36</v>
      </c>
      <c r="AR8" s="29">
        <v>0.08</v>
      </c>
      <c r="AS8" s="29">
        <v>7.0000000000000007E-2</v>
      </c>
      <c r="AT8" s="29">
        <v>0</v>
      </c>
      <c r="AU8" s="29">
        <v>0</v>
      </c>
      <c r="AV8" s="29">
        <f t="shared" si="5"/>
        <v>0.15000000000000002</v>
      </c>
    </row>
    <row r="10" spans="1:48" ht="14.25" customHeight="1">
      <c r="A10" s="25" t="s">
        <v>20</v>
      </c>
      <c r="B10" s="23" t="s">
        <v>1</v>
      </c>
      <c r="C10" s="23" t="s">
        <v>2</v>
      </c>
      <c r="D10" s="23" t="s">
        <v>3</v>
      </c>
      <c r="E10" s="23" t="s">
        <v>4</v>
      </c>
      <c r="F10" s="26" t="s">
        <v>0</v>
      </c>
      <c r="H10" s="25" t="s">
        <v>20</v>
      </c>
      <c r="I10" s="23" t="s">
        <v>1</v>
      </c>
      <c r="J10" s="23" t="s">
        <v>2</v>
      </c>
      <c r="K10" s="23" t="s">
        <v>3</v>
      </c>
      <c r="L10" s="23" t="s">
        <v>4</v>
      </c>
      <c r="M10" s="26" t="s">
        <v>0</v>
      </c>
      <c r="O10" s="25" t="s">
        <v>20</v>
      </c>
      <c r="P10" s="23" t="s">
        <v>1</v>
      </c>
      <c r="Q10" s="23" t="s">
        <v>2</v>
      </c>
      <c r="R10" s="23" t="s">
        <v>3</v>
      </c>
      <c r="S10" s="23" t="s">
        <v>4</v>
      </c>
      <c r="T10" s="26" t="s">
        <v>0</v>
      </c>
      <c r="V10" s="25" t="s">
        <v>20</v>
      </c>
      <c r="W10" s="23" t="s">
        <v>1</v>
      </c>
      <c r="X10" s="23" t="s">
        <v>2</v>
      </c>
      <c r="Y10" s="23" t="s">
        <v>3</v>
      </c>
      <c r="Z10" s="23" t="s">
        <v>4</v>
      </c>
      <c r="AA10" s="26" t="s">
        <v>0</v>
      </c>
      <c r="AC10" s="25" t="s">
        <v>20</v>
      </c>
      <c r="AD10" s="23" t="s">
        <v>1</v>
      </c>
      <c r="AE10" s="23" t="s">
        <v>2</v>
      </c>
      <c r="AF10" s="23" t="s">
        <v>3</v>
      </c>
      <c r="AG10" s="23" t="s">
        <v>4</v>
      </c>
      <c r="AH10" s="26" t="s">
        <v>0</v>
      </c>
      <c r="AJ10" s="25" t="s">
        <v>20</v>
      </c>
      <c r="AK10" s="23" t="s">
        <v>1</v>
      </c>
      <c r="AL10" s="23" t="s">
        <v>2</v>
      </c>
      <c r="AM10" s="23" t="s">
        <v>3</v>
      </c>
      <c r="AN10" s="23" t="s">
        <v>4</v>
      </c>
      <c r="AO10" s="26" t="s">
        <v>0</v>
      </c>
      <c r="AQ10" s="25" t="s">
        <v>20</v>
      </c>
      <c r="AR10" s="23" t="s">
        <v>1</v>
      </c>
      <c r="AS10" s="23" t="s">
        <v>2</v>
      </c>
      <c r="AT10" s="23" t="s">
        <v>3</v>
      </c>
      <c r="AU10" s="23" t="s">
        <v>4</v>
      </c>
      <c r="AV10" s="26" t="s">
        <v>0</v>
      </c>
    </row>
    <row r="11" spans="1:48" ht="14.25" customHeight="1">
      <c r="A11" s="23" t="s">
        <v>1</v>
      </c>
      <c r="B11" s="28">
        <v>9482.1299999999992</v>
      </c>
      <c r="C11" s="29">
        <v>50.99</v>
      </c>
      <c r="D11" s="29">
        <v>52.27</v>
      </c>
      <c r="E11" s="29">
        <v>51.69</v>
      </c>
      <c r="F11" s="29">
        <f>SUM(B11:E11)</f>
        <v>9637.08</v>
      </c>
      <c r="H11" s="23" t="s">
        <v>1</v>
      </c>
      <c r="I11" s="28">
        <v>9483.7900000000009</v>
      </c>
      <c r="J11" s="29">
        <v>74.03</v>
      </c>
      <c r="K11" s="29">
        <v>46.82</v>
      </c>
      <c r="L11" s="29">
        <v>31.69</v>
      </c>
      <c r="M11" s="29">
        <f>SUM(I11:L11)</f>
        <v>9636.3300000000017</v>
      </c>
      <c r="O11" s="23" t="s">
        <v>1</v>
      </c>
      <c r="P11" s="28">
        <v>9483.23</v>
      </c>
      <c r="Q11" s="29">
        <v>73.83</v>
      </c>
      <c r="R11" s="29">
        <v>61.8</v>
      </c>
      <c r="S11" s="29">
        <v>16.600000000000001</v>
      </c>
      <c r="T11" s="29">
        <f>SUM(P11:S11)</f>
        <v>9635.4599999999991</v>
      </c>
      <c r="V11" s="23" t="s">
        <v>1</v>
      </c>
      <c r="W11" s="28">
        <v>9483</v>
      </c>
      <c r="X11" s="29">
        <v>87.2</v>
      </c>
      <c r="Y11" s="29">
        <v>32.15</v>
      </c>
      <c r="Z11" s="29">
        <v>31.49</v>
      </c>
      <c r="AA11" s="29">
        <f>SUM(W11:Z11)</f>
        <v>9633.84</v>
      </c>
      <c r="AC11" s="23" t="s">
        <v>1</v>
      </c>
      <c r="AD11" s="28">
        <v>9483.7800000000007</v>
      </c>
      <c r="AE11" s="29">
        <v>87.08</v>
      </c>
      <c r="AF11" s="29">
        <v>47.71</v>
      </c>
      <c r="AG11" s="29">
        <v>16.38</v>
      </c>
      <c r="AH11" s="29">
        <f>SUM(AD11:AG11)</f>
        <v>9634.9499999999989</v>
      </c>
      <c r="AJ11" s="23" t="s">
        <v>1</v>
      </c>
      <c r="AK11" s="28">
        <v>9483.39</v>
      </c>
      <c r="AL11" s="29">
        <v>100.86</v>
      </c>
      <c r="AM11" s="29">
        <v>32.83</v>
      </c>
      <c r="AN11" s="29">
        <v>16.57</v>
      </c>
      <c r="AO11" s="29">
        <f>SUM(AK11:AN11)</f>
        <v>9633.65</v>
      </c>
      <c r="AQ11" s="23" t="s">
        <v>1</v>
      </c>
      <c r="AR11" s="28">
        <v>9482.6299999999992</v>
      </c>
      <c r="AS11" s="29">
        <v>113.2</v>
      </c>
      <c r="AT11" s="29">
        <v>16.72</v>
      </c>
      <c r="AU11" s="29">
        <v>16.399999999999999</v>
      </c>
      <c r="AV11" s="29">
        <f>SUM(AR11:AU11)</f>
        <v>9628.9499999999989</v>
      </c>
    </row>
    <row r="12" spans="1:48" ht="14.25" customHeight="1">
      <c r="A12" s="23" t="s">
        <v>2</v>
      </c>
      <c r="B12" s="29">
        <v>5.67</v>
      </c>
      <c r="C12" s="28">
        <v>115.33</v>
      </c>
      <c r="D12" s="29">
        <v>0.32</v>
      </c>
      <c r="E12" s="29">
        <v>0.28999999999999998</v>
      </c>
      <c r="F12" s="29">
        <f t="shared" ref="F12:F15" si="6">SUM(B12:E12)</f>
        <v>121.61</v>
      </c>
      <c r="H12" s="23" t="s">
        <v>2</v>
      </c>
      <c r="I12" s="29">
        <v>7.29</v>
      </c>
      <c r="J12" s="28">
        <v>175.2</v>
      </c>
      <c r="K12" s="29">
        <v>0.28999999999999998</v>
      </c>
      <c r="L12" s="29">
        <v>0.32</v>
      </c>
      <c r="M12" s="29">
        <f t="shared" ref="M12:M15" si="7">SUM(I12:L12)</f>
        <v>183.09999999999997</v>
      </c>
      <c r="O12" s="23" t="s">
        <v>2</v>
      </c>
      <c r="P12" s="29">
        <v>7.53</v>
      </c>
      <c r="Q12" s="28">
        <v>175.34</v>
      </c>
      <c r="R12" s="29">
        <v>0.5</v>
      </c>
      <c r="S12" s="29">
        <v>0.17</v>
      </c>
      <c r="T12" s="29">
        <f t="shared" ref="T12:T15" si="8">SUM(P12:S12)</f>
        <v>183.54</v>
      </c>
      <c r="V12" s="23" t="s">
        <v>2</v>
      </c>
      <c r="W12" s="29">
        <v>8.59</v>
      </c>
      <c r="X12" s="28">
        <v>212.01</v>
      </c>
      <c r="Y12" s="29">
        <v>0.26</v>
      </c>
      <c r="Z12" s="29">
        <v>0.36</v>
      </c>
      <c r="AA12" s="29">
        <f t="shared" ref="AA12:AA15" si="9">SUM(W12:Z12)</f>
        <v>221.22</v>
      </c>
      <c r="AC12" s="23" t="s">
        <v>2</v>
      </c>
      <c r="AD12" s="29">
        <v>8.11</v>
      </c>
      <c r="AE12" s="28">
        <v>212.06</v>
      </c>
      <c r="AF12" s="29">
        <v>0.47</v>
      </c>
      <c r="AG12" s="29">
        <v>0.21</v>
      </c>
      <c r="AH12" s="29">
        <f t="shared" ref="AH12:AH15" si="10">SUM(AD12:AG12)</f>
        <v>220.85000000000002</v>
      </c>
      <c r="AJ12" s="23" t="s">
        <v>2</v>
      </c>
      <c r="AK12" s="29">
        <v>9.57</v>
      </c>
      <c r="AL12" s="28">
        <v>248.32</v>
      </c>
      <c r="AM12" s="29">
        <v>0.33</v>
      </c>
      <c r="AN12" s="29">
        <v>0.14000000000000001</v>
      </c>
      <c r="AO12" s="29">
        <f t="shared" ref="AO12:AO15" si="11">SUM(AK12:AN12)</f>
        <v>258.35999999999996</v>
      </c>
      <c r="AQ12" s="23" t="s">
        <v>2</v>
      </c>
      <c r="AR12" s="29">
        <v>10.86</v>
      </c>
      <c r="AS12" s="28">
        <v>286.08999999999997</v>
      </c>
      <c r="AT12" s="29">
        <v>0.23</v>
      </c>
      <c r="AU12" s="29">
        <v>0.23</v>
      </c>
      <c r="AV12" s="29">
        <f t="shared" ref="AV12:AV15" si="12">SUM(AR12:AU12)</f>
        <v>297.41000000000003</v>
      </c>
    </row>
    <row r="13" spans="1:48" ht="14.25" customHeight="1">
      <c r="A13" s="23" t="s">
        <v>3</v>
      </c>
      <c r="B13" s="29">
        <v>5.51</v>
      </c>
      <c r="C13" s="29">
        <v>0.36</v>
      </c>
      <c r="D13" s="28">
        <v>114.06</v>
      </c>
      <c r="E13" s="29">
        <v>0.34</v>
      </c>
      <c r="F13" s="29">
        <f t="shared" si="6"/>
        <v>120.27000000000001</v>
      </c>
      <c r="H13" s="23" t="s">
        <v>3</v>
      </c>
      <c r="I13" s="29">
        <v>5.23</v>
      </c>
      <c r="J13" s="29">
        <v>0.38</v>
      </c>
      <c r="K13" s="28">
        <v>102.67</v>
      </c>
      <c r="L13" s="29">
        <v>0.18</v>
      </c>
      <c r="M13" s="29">
        <f t="shared" si="7"/>
        <v>108.46000000000001</v>
      </c>
      <c r="O13" s="23" t="s">
        <v>3</v>
      </c>
      <c r="P13" s="29">
        <v>6.3</v>
      </c>
      <c r="Q13" s="29">
        <v>0.52</v>
      </c>
      <c r="R13" s="28">
        <v>137.51</v>
      </c>
      <c r="S13" s="29">
        <v>0.11</v>
      </c>
      <c r="T13" s="29">
        <f t="shared" si="8"/>
        <v>144.44</v>
      </c>
      <c r="V13" s="23" t="s">
        <v>3</v>
      </c>
      <c r="W13" s="29">
        <v>4.17</v>
      </c>
      <c r="X13" s="29">
        <v>0.36</v>
      </c>
      <c r="Y13" s="28">
        <v>67.430000000000007</v>
      </c>
      <c r="Z13" s="29">
        <v>0.13</v>
      </c>
      <c r="AA13" s="29">
        <f t="shared" si="9"/>
        <v>72.09</v>
      </c>
      <c r="AC13" s="23" t="s">
        <v>3</v>
      </c>
      <c r="AD13" s="29">
        <v>5.0599999999999996</v>
      </c>
      <c r="AE13" s="29">
        <v>0.4</v>
      </c>
      <c r="AF13" s="28">
        <v>101.59</v>
      </c>
      <c r="AG13" s="29">
        <v>0.11</v>
      </c>
      <c r="AH13" s="29">
        <f t="shared" si="10"/>
        <v>107.16</v>
      </c>
      <c r="AJ13" s="23" t="s">
        <v>3</v>
      </c>
      <c r="AK13" s="29">
        <v>4.34</v>
      </c>
      <c r="AL13" s="29">
        <v>0.47</v>
      </c>
      <c r="AM13" s="28">
        <v>66.709999999999994</v>
      </c>
      <c r="AN13" s="29">
        <v>7.0000000000000007E-2</v>
      </c>
      <c r="AO13" s="29">
        <f t="shared" si="11"/>
        <v>71.589999999999989</v>
      </c>
      <c r="AQ13" s="23" t="s">
        <v>3</v>
      </c>
      <c r="AR13" s="29">
        <v>3.33</v>
      </c>
      <c r="AS13" s="29">
        <v>0.4</v>
      </c>
      <c r="AT13" s="28">
        <v>33</v>
      </c>
      <c r="AU13" s="29">
        <v>0.04</v>
      </c>
      <c r="AV13" s="29">
        <f t="shared" si="12"/>
        <v>36.769999999999996</v>
      </c>
    </row>
    <row r="14" spans="1:48" ht="14.25" customHeight="1">
      <c r="A14" s="23" t="s">
        <v>4</v>
      </c>
      <c r="B14" s="29">
        <v>5.53</v>
      </c>
      <c r="C14" s="29">
        <v>0.3</v>
      </c>
      <c r="D14" s="29">
        <v>0.31</v>
      </c>
      <c r="E14" s="28">
        <v>114.64</v>
      </c>
      <c r="F14" s="29">
        <f t="shared" si="6"/>
        <v>120.78</v>
      </c>
      <c r="H14" s="23" t="s">
        <v>4</v>
      </c>
      <c r="I14" s="29">
        <v>3.66</v>
      </c>
      <c r="J14" s="29">
        <v>0.3</v>
      </c>
      <c r="K14" s="29">
        <v>0.18</v>
      </c>
      <c r="L14" s="28">
        <v>67.790000000000006</v>
      </c>
      <c r="M14" s="29">
        <f t="shared" si="7"/>
        <v>71.930000000000007</v>
      </c>
      <c r="O14" s="23" t="s">
        <v>4</v>
      </c>
      <c r="P14" s="29">
        <v>2.89</v>
      </c>
      <c r="Q14" s="29">
        <v>0.22</v>
      </c>
      <c r="R14" s="29">
        <v>0.15</v>
      </c>
      <c r="S14" s="28">
        <v>33.090000000000003</v>
      </c>
      <c r="T14" s="29">
        <f t="shared" si="8"/>
        <v>36.35</v>
      </c>
      <c r="V14" s="23" t="s">
        <v>4</v>
      </c>
      <c r="W14" s="29">
        <v>4.2</v>
      </c>
      <c r="X14" s="29">
        <v>0.35</v>
      </c>
      <c r="Y14" s="29">
        <v>0.14000000000000001</v>
      </c>
      <c r="Z14" s="28">
        <v>68</v>
      </c>
      <c r="AA14" s="29">
        <f t="shared" si="9"/>
        <v>72.69</v>
      </c>
      <c r="AC14" s="23" t="s">
        <v>4</v>
      </c>
      <c r="AD14" s="29">
        <v>3.02</v>
      </c>
      <c r="AE14" s="29">
        <v>0.38</v>
      </c>
      <c r="AF14" s="29">
        <v>0.18</v>
      </c>
      <c r="AG14" s="28">
        <v>33.270000000000003</v>
      </c>
      <c r="AH14" s="29">
        <f t="shared" si="10"/>
        <v>36.85</v>
      </c>
      <c r="AJ14" s="23" t="s">
        <v>4</v>
      </c>
      <c r="AK14" s="29">
        <v>2.64</v>
      </c>
      <c r="AL14" s="29">
        <v>0.28000000000000003</v>
      </c>
      <c r="AM14" s="29">
        <v>0.1</v>
      </c>
      <c r="AN14" s="28">
        <v>33.19</v>
      </c>
      <c r="AO14" s="29">
        <f t="shared" si="11"/>
        <v>36.21</v>
      </c>
      <c r="AQ14" s="23" t="s">
        <v>4</v>
      </c>
      <c r="AR14" s="29">
        <v>3.06</v>
      </c>
      <c r="AS14" s="29">
        <v>0.25</v>
      </c>
      <c r="AT14" s="29">
        <v>0.05</v>
      </c>
      <c r="AU14" s="28">
        <v>33.299999999999997</v>
      </c>
      <c r="AV14" s="29">
        <f t="shared" si="12"/>
        <v>36.659999999999997</v>
      </c>
    </row>
    <row r="15" spans="1:48" ht="14.25" customHeight="1">
      <c r="A15" s="23" t="s">
        <v>36</v>
      </c>
      <c r="B15" s="29">
        <v>0.16</v>
      </c>
      <c r="C15" s="29">
        <v>0.02</v>
      </c>
      <c r="D15" s="29">
        <v>0.04</v>
      </c>
      <c r="E15" s="29">
        <v>0.04</v>
      </c>
      <c r="F15" s="29">
        <f t="shared" si="6"/>
        <v>0.26</v>
      </c>
      <c r="H15" s="23" t="s">
        <v>36</v>
      </c>
      <c r="I15" s="29">
        <v>0.03</v>
      </c>
      <c r="J15" s="29">
        <v>0.09</v>
      </c>
      <c r="K15" s="29">
        <v>0.04</v>
      </c>
      <c r="L15" s="29">
        <v>0.02</v>
      </c>
      <c r="M15" s="29">
        <f t="shared" si="7"/>
        <v>0.18</v>
      </c>
      <c r="O15" s="23" t="s">
        <v>36</v>
      </c>
      <c r="P15" s="29">
        <v>0.05</v>
      </c>
      <c r="Q15" s="29">
        <v>0.09</v>
      </c>
      <c r="R15" s="29">
        <v>0.04</v>
      </c>
      <c r="S15" s="29">
        <v>0.03</v>
      </c>
      <c r="T15" s="29">
        <f t="shared" si="8"/>
        <v>0.21000000000000002</v>
      </c>
      <c r="V15" s="23" t="s">
        <v>36</v>
      </c>
      <c r="W15" s="29">
        <v>0.04</v>
      </c>
      <c r="X15" s="29">
        <v>0.08</v>
      </c>
      <c r="Y15" s="29">
        <v>0.02</v>
      </c>
      <c r="Z15" s="29">
        <v>0.02</v>
      </c>
      <c r="AA15" s="29">
        <f t="shared" si="9"/>
        <v>0.15999999999999998</v>
      </c>
      <c r="AC15" s="23" t="s">
        <v>36</v>
      </c>
      <c r="AD15" s="29">
        <v>0.03</v>
      </c>
      <c r="AE15" s="29">
        <v>0.08</v>
      </c>
      <c r="AF15" s="29">
        <v>0.05</v>
      </c>
      <c r="AG15" s="29">
        <v>0.03</v>
      </c>
      <c r="AH15" s="29">
        <f t="shared" si="10"/>
        <v>0.19</v>
      </c>
      <c r="AJ15" s="23" t="s">
        <v>36</v>
      </c>
      <c r="AK15" s="29">
        <v>0.06</v>
      </c>
      <c r="AL15" s="29">
        <v>7.0000000000000007E-2</v>
      </c>
      <c r="AM15" s="29">
        <v>0.03</v>
      </c>
      <c r="AN15" s="29">
        <v>0.03</v>
      </c>
      <c r="AO15" s="29">
        <f t="shared" si="11"/>
        <v>0.19</v>
      </c>
      <c r="AQ15" s="23" t="s">
        <v>36</v>
      </c>
      <c r="AR15" s="29">
        <v>0.12</v>
      </c>
      <c r="AS15" s="29">
        <v>0.06</v>
      </c>
      <c r="AT15" s="29">
        <v>0</v>
      </c>
      <c r="AU15" s="29">
        <v>0.03</v>
      </c>
      <c r="AV15" s="29">
        <f t="shared" si="12"/>
        <v>0.21</v>
      </c>
    </row>
    <row r="17" spans="1:48" ht="14.25" customHeight="1">
      <c r="A17" s="25" t="s">
        <v>21</v>
      </c>
      <c r="B17" s="23" t="s">
        <v>1</v>
      </c>
      <c r="C17" s="23" t="s">
        <v>2</v>
      </c>
      <c r="D17" s="23" t="s">
        <v>3</v>
      </c>
      <c r="E17" s="23" t="s">
        <v>4</v>
      </c>
      <c r="F17" s="26" t="s">
        <v>0</v>
      </c>
      <c r="H17" s="25" t="s">
        <v>21</v>
      </c>
      <c r="I17" s="23" t="s">
        <v>1</v>
      </c>
      <c r="J17" s="23" t="s">
        <v>2</v>
      </c>
      <c r="K17" s="23" t="s">
        <v>3</v>
      </c>
      <c r="L17" s="23" t="s">
        <v>4</v>
      </c>
      <c r="M17" s="26" t="s">
        <v>0</v>
      </c>
      <c r="O17" s="25" t="s">
        <v>21</v>
      </c>
      <c r="P17" s="23" t="s">
        <v>1</v>
      </c>
      <c r="Q17" s="23" t="s">
        <v>2</v>
      </c>
      <c r="R17" s="23" t="s">
        <v>3</v>
      </c>
      <c r="S17" s="23" t="s">
        <v>4</v>
      </c>
      <c r="T17" s="26" t="s">
        <v>0</v>
      </c>
      <c r="V17" s="25" t="s">
        <v>21</v>
      </c>
      <c r="W17" s="23" t="s">
        <v>1</v>
      </c>
      <c r="X17" s="23" t="s">
        <v>2</v>
      </c>
      <c r="Y17" s="23" t="s">
        <v>3</v>
      </c>
      <c r="Z17" s="23" t="s">
        <v>4</v>
      </c>
      <c r="AA17" s="26" t="s">
        <v>0</v>
      </c>
      <c r="AC17" s="25" t="s">
        <v>21</v>
      </c>
      <c r="AD17" s="23" t="s">
        <v>1</v>
      </c>
      <c r="AE17" s="23" t="s">
        <v>2</v>
      </c>
      <c r="AF17" s="23" t="s">
        <v>3</v>
      </c>
      <c r="AG17" s="23" t="s">
        <v>4</v>
      </c>
      <c r="AH17" s="26" t="s">
        <v>0</v>
      </c>
      <c r="AJ17" s="25" t="s">
        <v>21</v>
      </c>
      <c r="AK17" s="23" t="s">
        <v>1</v>
      </c>
      <c r="AL17" s="23" t="s">
        <v>2</v>
      </c>
      <c r="AM17" s="23" t="s">
        <v>3</v>
      </c>
      <c r="AN17" s="23" t="s">
        <v>4</v>
      </c>
      <c r="AO17" s="26" t="s">
        <v>0</v>
      </c>
      <c r="AQ17" s="25" t="s">
        <v>21</v>
      </c>
      <c r="AR17" s="23" t="s">
        <v>1</v>
      </c>
      <c r="AS17" s="23" t="s">
        <v>2</v>
      </c>
      <c r="AT17" s="23" t="s">
        <v>3</v>
      </c>
      <c r="AU17" s="23" t="s">
        <v>4</v>
      </c>
      <c r="AV17" s="26" t="s">
        <v>0</v>
      </c>
    </row>
    <row r="18" spans="1:48" ht="14.25" customHeight="1">
      <c r="A18" s="23" t="s">
        <v>1</v>
      </c>
      <c r="B18" s="28">
        <v>9482.08</v>
      </c>
      <c r="C18" s="29">
        <v>50.86</v>
      </c>
      <c r="D18" s="29">
        <v>52.24</v>
      </c>
      <c r="E18" s="29">
        <v>51.62</v>
      </c>
      <c r="F18" s="29">
        <f>SUM(B18:E18)</f>
        <v>9636.8000000000011</v>
      </c>
      <c r="H18" s="23" t="s">
        <v>1</v>
      </c>
      <c r="I18" s="28">
        <v>9482.7000000000007</v>
      </c>
      <c r="J18" s="29">
        <v>74.48</v>
      </c>
      <c r="K18" s="29">
        <v>46.88</v>
      </c>
      <c r="L18" s="29">
        <v>31.51</v>
      </c>
      <c r="M18" s="29">
        <f>SUM(I18:L18)</f>
        <v>9635.57</v>
      </c>
      <c r="O18" s="23" t="s">
        <v>1</v>
      </c>
      <c r="P18" s="28">
        <v>9482.74</v>
      </c>
      <c r="Q18" s="29">
        <v>74.37</v>
      </c>
      <c r="R18" s="29">
        <v>61.7</v>
      </c>
      <c r="S18" s="29">
        <v>16.350000000000001</v>
      </c>
      <c r="T18" s="29">
        <f>SUM(P18:S18)</f>
        <v>9635.1600000000017</v>
      </c>
      <c r="V18" s="23" t="s">
        <v>1</v>
      </c>
      <c r="W18" s="28">
        <v>9482.89</v>
      </c>
      <c r="X18" s="29">
        <v>87.94</v>
      </c>
      <c r="Y18" s="29">
        <v>31.95</v>
      </c>
      <c r="Z18" s="29">
        <v>31.43</v>
      </c>
      <c r="AA18" s="29">
        <f>SUM(W18:Z18)</f>
        <v>9634.2100000000009</v>
      </c>
      <c r="AC18" s="23" t="s">
        <v>1</v>
      </c>
      <c r="AD18" s="28">
        <v>9483.1</v>
      </c>
      <c r="AE18" s="29">
        <v>88.23</v>
      </c>
      <c r="AF18" s="29">
        <v>47.61</v>
      </c>
      <c r="AG18" s="29">
        <v>16.190000000000001</v>
      </c>
      <c r="AH18" s="29">
        <f>SUM(AD18:AG18)</f>
        <v>9635.130000000001</v>
      </c>
      <c r="AJ18" s="23" t="s">
        <v>1</v>
      </c>
      <c r="AK18" s="28">
        <v>9482.92</v>
      </c>
      <c r="AL18" s="29">
        <v>102.71</v>
      </c>
      <c r="AM18" s="29">
        <v>32.630000000000003</v>
      </c>
      <c r="AN18" s="29">
        <v>16.28</v>
      </c>
      <c r="AO18" s="29">
        <f>SUM(AK18:AN18)</f>
        <v>9634.5399999999991</v>
      </c>
      <c r="AQ18" s="23" t="s">
        <v>1</v>
      </c>
      <c r="AR18" s="28">
        <v>9482.58</v>
      </c>
      <c r="AS18" s="29">
        <v>115.76</v>
      </c>
      <c r="AT18" s="29">
        <v>16.5</v>
      </c>
      <c r="AU18" s="29">
        <v>16.2</v>
      </c>
      <c r="AV18" s="29">
        <f>SUM(AR18:AU18)</f>
        <v>9631.0400000000009</v>
      </c>
    </row>
    <row r="19" spans="1:48" ht="14.25" customHeight="1">
      <c r="A19" s="23" t="s">
        <v>2</v>
      </c>
      <c r="B19" s="29">
        <v>5.62</v>
      </c>
      <c r="C19" s="28">
        <v>115.43</v>
      </c>
      <c r="D19" s="29">
        <v>0.34</v>
      </c>
      <c r="E19" s="29">
        <v>0.27</v>
      </c>
      <c r="F19" s="29">
        <f t="shared" ref="F19:F22" si="13">SUM(B19:E19)</f>
        <v>121.66000000000001</v>
      </c>
      <c r="H19" s="23" t="s">
        <v>2</v>
      </c>
      <c r="I19" s="29">
        <v>7.83</v>
      </c>
      <c r="J19" s="28">
        <v>174.78</v>
      </c>
      <c r="K19" s="29">
        <v>0.34</v>
      </c>
      <c r="L19" s="29">
        <v>0.28999999999999998</v>
      </c>
      <c r="M19" s="29">
        <f t="shared" ref="M19:M22" si="14">SUM(I19:L19)</f>
        <v>183.24</v>
      </c>
      <c r="O19" s="23" t="s">
        <v>2</v>
      </c>
      <c r="P19" s="29">
        <v>7.67</v>
      </c>
      <c r="Q19" s="28">
        <v>174.78</v>
      </c>
      <c r="R19" s="29">
        <v>0.46</v>
      </c>
      <c r="S19" s="29">
        <v>0.14000000000000001</v>
      </c>
      <c r="T19" s="29">
        <f t="shared" ref="T19:T22" si="15">SUM(P19:S19)</f>
        <v>183.04999999999998</v>
      </c>
      <c r="V19" s="23" t="s">
        <v>2</v>
      </c>
      <c r="W19" s="29">
        <v>8.6300000000000008</v>
      </c>
      <c r="X19" s="28">
        <v>211.34</v>
      </c>
      <c r="Y19" s="29">
        <v>0.31</v>
      </c>
      <c r="Z19" s="29">
        <v>0.35</v>
      </c>
      <c r="AA19" s="29">
        <f t="shared" ref="AA19:AA22" si="16">SUM(W19:Z19)</f>
        <v>220.63</v>
      </c>
      <c r="AC19" s="23" t="s">
        <v>2</v>
      </c>
      <c r="AD19" s="29">
        <v>8.6</v>
      </c>
      <c r="AE19" s="28">
        <v>211.04</v>
      </c>
      <c r="AF19" s="29">
        <v>0.51</v>
      </c>
      <c r="AG19" s="29">
        <v>0.19</v>
      </c>
      <c r="AH19" s="29">
        <f t="shared" ref="AH19:AH22" si="17">SUM(AD19:AG19)</f>
        <v>220.33999999999997</v>
      </c>
      <c r="AJ19" s="23" t="s">
        <v>2</v>
      </c>
      <c r="AK19" s="29">
        <v>9.86</v>
      </c>
      <c r="AL19" s="28">
        <v>246.54</v>
      </c>
      <c r="AM19" s="29">
        <v>0.28999999999999998</v>
      </c>
      <c r="AN19" s="29">
        <v>0.17</v>
      </c>
      <c r="AO19" s="29">
        <f t="shared" ref="AO19:AO22" si="18">SUM(AK19:AN19)</f>
        <v>256.86</v>
      </c>
      <c r="AQ19" s="23" t="s">
        <v>2</v>
      </c>
      <c r="AR19" s="29">
        <v>11.14</v>
      </c>
      <c r="AS19" s="28">
        <v>283.58</v>
      </c>
      <c r="AT19" s="29">
        <v>0.28000000000000003</v>
      </c>
      <c r="AU19" s="29">
        <v>0.26</v>
      </c>
      <c r="AV19" s="29">
        <f t="shared" ref="AV19:AV22" si="19">SUM(AR19:AU19)</f>
        <v>295.25999999999993</v>
      </c>
    </row>
    <row r="20" spans="1:48" ht="14.25" customHeight="1">
      <c r="A20" s="23" t="s">
        <v>3</v>
      </c>
      <c r="B20" s="29">
        <v>5.72</v>
      </c>
      <c r="C20" s="29">
        <v>0.33</v>
      </c>
      <c r="D20" s="28">
        <v>114.11</v>
      </c>
      <c r="E20" s="29">
        <v>0.31</v>
      </c>
      <c r="F20" s="29">
        <f t="shared" si="13"/>
        <v>120.47</v>
      </c>
      <c r="H20" s="23" t="s">
        <v>3</v>
      </c>
      <c r="I20" s="29">
        <v>5.4</v>
      </c>
      <c r="J20" s="29">
        <v>0.41</v>
      </c>
      <c r="K20" s="28">
        <v>102.57</v>
      </c>
      <c r="L20" s="29">
        <v>0.2</v>
      </c>
      <c r="M20" s="29">
        <f t="shared" si="14"/>
        <v>108.58</v>
      </c>
      <c r="O20" s="23" t="s">
        <v>3</v>
      </c>
      <c r="P20" s="29">
        <v>6.38</v>
      </c>
      <c r="Q20" s="29">
        <v>0.51</v>
      </c>
      <c r="R20" s="28">
        <v>137.66</v>
      </c>
      <c r="S20" s="29">
        <v>0.11</v>
      </c>
      <c r="T20" s="29">
        <f t="shared" si="15"/>
        <v>144.66</v>
      </c>
      <c r="V20" s="23" t="s">
        <v>3</v>
      </c>
      <c r="W20" s="29">
        <v>4.33</v>
      </c>
      <c r="X20" s="29">
        <v>0.35</v>
      </c>
      <c r="Y20" s="28">
        <v>67.569999999999993</v>
      </c>
      <c r="Z20" s="29">
        <v>0.13</v>
      </c>
      <c r="AA20" s="29">
        <f t="shared" si="16"/>
        <v>72.38</v>
      </c>
      <c r="AC20" s="23" t="s">
        <v>3</v>
      </c>
      <c r="AD20" s="29">
        <v>5.14</v>
      </c>
      <c r="AE20" s="29">
        <v>0.38</v>
      </c>
      <c r="AF20" s="28">
        <v>101.7</v>
      </c>
      <c r="AG20" s="29">
        <v>0.1</v>
      </c>
      <c r="AH20" s="29">
        <f t="shared" si="17"/>
        <v>107.32</v>
      </c>
      <c r="AJ20" s="23" t="s">
        <v>3</v>
      </c>
      <c r="AK20" s="29">
        <v>4.3</v>
      </c>
      <c r="AL20" s="29">
        <v>0.44</v>
      </c>
      <c r="AM20" s="28">
        <v>67</v>
      </c>
      <c r="AN20" s="29">
        <v>0.06</v>
      </c>
      <c r="AO20" s="29">
        <f t="shared" si="18"/>
        <v>71.8</v>
      </c>
      <c r="AQ20" s="23" t="s">
        <v>3</v>
      </c>
      <c r="AR20" s="29">
        <v>3.23</v>
      </c>
      <c r="AS20" s="29">
        <v>0.31</v>
      </c>
      <c r="AT20" s="28">
        <v>33.14</v>
      </c>
      <c r="AU20" s="29">
        <v>0.04</v>
      </c>
      <c r="AV20" s="29">
        <f t="shared" si="19"/>
        <v>36.72</v>
      </c>
    </row>
    <row r="21" spans="1:48" ht="14.1" customHeight="1">
      <c r="A21" s="23" t="s">
        <v>4</v>
      </c>
      <c r="B21" s="29">
        <v>5.49</v>
      </c>
      <c r="C21" s="29">
        <v>0.34</v>
      </c>
      <c r="D21" s="29">
        <v>0.26</v>
      </c>
      <c r="E21" s="28">
        <v>114.75</v>
      </c>
      <c r="F21" s="29">
        <f t="shared" si="13"/>
        <v>120.84</v>
      </c>
      <c r="H21" s="23" t="s">
        <v>4</v>
      </c>
      <c r="I21" s="29">
        <v>3.91</v>
      </c>
      <c r="J21" s="29">
        <v>0.24</v>
      </c>
      <c r="K21" s="29">
        <v>0.17</v>
      </c>
      <c r="L21" s="28">
        <v>67.959999999999994</v>
      </c>
      <c r="M21" s="29">
        <f t="shared" si="14"/>
        <v>72.28</v>
      </c>
      <c r="O21" s="23" t="s">
        <v>4</v>
      </c>
      <c r="P21" s="29">
        <v>3.03</v>
      </c>
      <c r="Q21" s="29">
        <v>0.25</v>
      </c>
      <c r="R21" s="29">
        <v>0.16</v>
      </c>
      <c r="S21" s="28">
        <v>33.380000000000003</v>
      </c>
      <c r="T21" s="29">
        <f t="shared" si="15"/>
        <v>36.82</v>
      </c>
      <c r="V21" s="23" t="s">
        <v>4</v>
      </c>
      <c r="W21" s="29">
        <v>4.08</v>
      </c>
      <c r="X21" s="29">
        <v>0.31</v>
      </c>
      <c r="Y21" s="29">
        <v>0.15</v>
      </c>
      <c r="Z21" s="28">
        <v>68.06</v>
      </c>
      <c r="AA21" s="29">
        <f t="shared" si="16"/>
        <v>72.600000000000009</v>
      </c>
      <c r="AC21" s="23" t="s">
        <v>4</v>
      </c>
      <c r="AD21" s="29">
        <v>3.15</v>
      </c>
      <c r="AE21" s="29">
        <v>0.28000000000000003</v>
      </c>
      <c r="AF21" s="29">
        <v>0.14000000000000001</v>
      </c>
      <c r="AG21" s="28">
        <v>33.5</v>
      </c>
      <c r="AH21" s="29">
        <f t="shared" si="17"/>
        <v>37.07</v>
      </c>
      <c r="AJ21" s="23" t="s">
        <v>4</v>
      </c>
      <c r="AK21" s="29">
        <v>2.81</v>
      </c>
      <c r="AL21" s="29">
        <v>0.26</v>
      </c>
      <c r="AM21" s="29">
        <v>0.04</v>
      </c>
      <c r="AN21" s="28">
        <v>33.46</v>
      </c>
      <c r="AO21" s="29">
        <f t="shared" si="18"/>
        <v>36.57</v>
      </c>
      <c r="AQ21" s="23" t="s">
        <v>4</v>
      </c>
      <c r="AR21" s="29">
        <v>3.04</v>
      </c>
      <c r="AS21" s="29">
        <v>0.28999999999999998</v>
      </c>
      <c r="AT21" s="29">
        <v>7.0000000000000007E-2</v>
      </c>
      <c r="AU21" s="28">
        <v>33.49</v>
      </c>
      <c r="AV21" s="29">
        <f t="shared" si="19"/>
        <v>36.89</v>
      </c>
    </row>
    <row r="22" spans="1:48" ht="14.25" customHeight="1">
      <c r="A22" s="23" t="s">
        <v>36</v>
      </c>
      <c r="B22" s="29">
        <v>0.09</v>
      </c>
      <c r="C22" s="29">
        <v>0.04</v>
      </c>
      <c r="D22" s="29">
        <v>0.05</v>
      </c>
      <c r="E22" s="29">
        <v>0.05</v>
      </c>
      <c r="F22" s="29">
        <f t="shared" si="13"/>
        <v>0.22999999999999998</v>
      </c>
      <c r="H22" s="23" t="s">
        <v>36</v>
      </c>
      <c r="I22" s="29">
        <v>0.16</v>
      </c>
      <c r="J22" s="29">
        <v>0.09</v>
      </c>
      <c r="K22" s="29">
        <v>0.04</v>
      </c>
      <c r="L22" s="29">
        <v>0.04</v>
      </c>
      <c r="M22" s="29">
        <f t="shared" si="14"/>
        <v>0.32999999999999996</v>
      </c>
      <c r="O22" s="23" t="s">
        <v>36</v>
      </c>
      <c r="P22" s="29">
        <v>0.18</v>
      </c>
      <c r="Q22" s="29">
        <v>0.09</v>
      </c>
      <c r="R22" s="29">
        <v>0.02</v>
      </c>
      <c r="S22" s="29">
        <v>0.02</v>
      </c>
      <c r="T22" s="29">
        <f t="shared" si="15"/>
        <v>0.31000000000000005</v>
      </c>
      <c r="V22" s="23" t="s">
        <v>36</v>
      </c>
      <c r="W22" s="29">
        <v>7.0000000000000007E-2</v>
      </c>
      <c r="X22" s="29">
        <v>0.06</v>
      </c>
      <c r="Y22" s="29">
        <v>0.02</v>
      </c>
      <c r="Z22" s="29">
        <v>0.03</v>
      </c>
      <c r="AA22" s="29">
        <f t="shared" si="16"/>
        <v>0.18</v>
      </c>
      <c r="AC22" s="23" t="s">
        <v>36</v>
      </c>
      <c r="AD22" s="29">
        <v>0.01</v>
      </c>
      <c r="AE22" s="29">
        <v>7.0000000000000007E-2</v>
      </c>
      <c r="AF22" s="29">
        <v>0.04</v>
      </c>
      <c r="AG22" s="29">
        <v>0.02</v>
      </c>
      <c r="AH22" s="29">
        <f t="shared" si="17"/>
        <v>0.13999999999999999</v>
      </c>
      <c r="AJ22" s="23" t="s">
        <v>36</v>
      </c>
      <c r="AK22" s="29">
        <v>0.11</v>
      </c>
      <c r="AL22" s="29">
        <v>0.05</v>
      </c>
      <c r="AM22" s="29">
        <v>0.04</v>
      </c>
      <c r="AN22" s="29">
        <v>0.03</v>
      </c>
      <c r="AO22" s="29">
        <f t="shared" si="18"/>
        <v>0.23</v>
      </c>
      <c r="AQ22" s="23" t="s">
        <v>36</v>
      </c>
      <c r="AR22" s="29">
        <v>0.01</v>
      </c>
      <c r="AS22" s="29">
        <v>0.06</v>
      </c>
      <c r="AT22" s="29">
        <v>0.01</v>
      </c>
      <c r="AU22" s="29">
        <v>0.01</v>
      </c>
      <c r="AV22" s="29">
        <f t="shared" si="19"/>
        <v>8.9999999999999983E-2</v>
      </c>
    </row>
    <row r="23" spans="1:48" ht="14.25" customHeight="1">
      <c r="A23" s="30"/>
      <c r="B23" s="31"/>
      <c r="C23" s="31"/>
      <c r="D23" s="31"/>
      <c r="E23" s="31"/>
      <c r="F23" s="31"/>
      <c r="H23" s="30"/>
      <c r="I23" s="31"/>
      <c r="J23" s="31"/>
      <c r="K23" s="31"/>
      <c r="L23" s="31"/>
      <c r="M23" s="31"/>
      <c r="O23" s="30"/>
      <c r="P23" s="31"/>
      <c r="Q23" s="31"/>
      <c r="R23" s="31"/>
      <c r="S23" s="31"/>
      <c r="T23" s="31"/>
      <c r="V23" s="30"/>
      <c r="W23" s="31"/>
      <c r="X23" s="31"/>
      <c r="Y23" s="31"/>
      <c r="Z23" s="31"/>
      <c r="AA23" s="31"/>
      <c r="AC23" s="30"/>
      <c r="AD23" s="31"/>
      <c r="AE23" s="31"/>
      <c r="AF23" s="31"/>
      <c r="AG23" s="31"/>
      <c r="AH23" s="31"/>
      <c r="AJ23" s="30"/>
      <c r="AK23" s="31"/>
      <c r="AL23" s="31"/>
      <c r="AM23" s="31"/>
      <c r="AN23" s="31"/>
      <c r="AO23" s="31"/>
      <c r="AQ23" s="30"/>
      <c r="AR23" s="31"/>
      <c r="AS23" s="31"/>
      <c r="AT23" s="31"/>
      <c r="AU23" s="31"/>
      <c r="AV23" s="31"/>
    </row>
    <row r="24" spans="1:48" ht="14.25" customHeight="1">
      <c r="A24" s="25" t="s">
        <v>45</v>
      </c>
      <c r="B24" s="23" t="s">
        <v>1</v>
      </c>
      <c r="C24" s="23" t="s">
        <v>2</v>
      </c>
      <c r="D24" s="23" t="s">
        <v>3</v>
      </c>
      <c r="E24" s="23" t="s">
        <v>4</v>
      </c>
      <c r="F24" s="26" t="s">
        <v>0</v>
      </c>
      <c r="H24" s="25" t="s">
        <v>45</v>
      </c>
      <c r="I24" s="23" t="s">
        <v>1</v>
      </c>
      <c r="J24" s="23" t="s">
        <v>2</v>
      </c>
      <c r="K24" s="23" t="s">
        <v>3</v>
      </c>
      <c r="L24" s="23" t="s">
        <v>4</v>
      </c>
      <c r="M24" s="26" t="s">
        <v>0</v>
      </c>
      <c r="O24" s="25" t="s">
        <v>45</v>
      </c>
      <c r="P24" s="23" t="s">
        <v>1</v>
      </c>
      <c r="Q24" s="23" t="s">
        <v>2</v>
      </c>
      <c r="R24" s="23" t="s">
        <v>3</v>
      </c>
      <c r="S24" s="23" t="s">
        <v>4</v>
      </c>
      <c r="T24" s="26" t="s">
        <v>0</v>
      </c>
      <c r="V24" s="25" t="s">
        <v>45</v>
      </c>
      <c r="W24" s="23" t="s">
        <v>1</v>
      </c>
      <c r="X24" s="23" t="s">
        <v>2</v>
      </c>
      <c r="Y24" s="23" t="s">
        <v>3</v>
      </c>
      <c r="Z24" s="23" t="s">
        <v>4</v>
      </c>
      <c r="AA24" s="26" t="s">
        <v>0</v>
      </c>
      <c r="AC24" s="25" t="s">
        <v>45</v>
      </c>
      <c r="AD24" s="23" t="s">
        <v>1</v>
      </c>
      <c r="AE24" s="23" t="s">
        <v>2</v>
      </c>
      <c r="AF24" s="23" t="s">
        <v>3</v>
      </c>
      <c r="AG24" s="23" t="s">
        <v>4</v>
      </c>
      <c r="AH24" s="26" t="s">
        <v>0</v>
      </c>
      <c r="AJ24" s="25" t="s">
        <v>45</v>
      </c>
      <c r="AK24" s="23" t="s">
        <v>1</v>
      </c>
      <c r="AL24" s="23" t="s">
        <v>2</v>
      </c>
      <c r="AM24" s="23" t="s">
        <v>3</v>
      </c>
      <c r="AN24" s="23" t="s">
        <v>4</v>
      </c>
      <c r="AO24" s="26" t="s">
        <v>0</v>
      </c>
      <c r="AQ24" s="25" t="s">
        <v>45</v>
      </c>
      <c r="AR24" s="23" t="s">
        <v>1</v>
      </c>
      <c r="AS24" s="23" t="s">
        <v>2</v>
      </c>
      <c r="AT24" s="23" t="s">
        <v>3</v>
      </c>
      <c r="AU24" s="23" t="s">
        <v>4</v>
      </c>
      <c r="AV24" s="26" t="s">
        <v>0</v>
      </c>
    </row>
    <row r="25" spans="1:48" ht="14.25" customHeight="1">
      <c r="A25" s="23" t="s">
        <v>1</v>
      </c>
      <c r="B25" s="28">
        <v>9482.91</v>
      </c>
      <c r="C25" s="29">
        <v>51.03</v>
      </c>
      <c r="D25" s="29">
        <v>52.17</v>
      </c>
      <c r="E25" s="29">
        <v>51.74</v>
      </c>
      <c r="F25" s="29">
        <f>SUM(B25:E25)</f>
        <v>9637.85</v>
      </c>
      <c r="H25" s="23" t="s">
        <v>1</v>
      </c>
      <c r="I25" s="28">
        <v>9483.08</v>
      </c>
      <c r="J25" s="29">
        <v>74.38</v>
      </c>
      <c r="K25" s="29">
        <v>46.78</v>
      </c>
      <c r="L25" s="29">
        <v>31.57</v>
      </c>
      <c r="M25" s="29">
        <f>SUM(I25:L25)</f>
        <v>9635.81</v>
      </c>
      <c r="O25" s="23" t="s">
        <v>1</v>
      </c>
      <c r="P25" s="28">
        <v>9482.73</v>
      </c>
      <c r="Q25" s="29">
        <v>74.12</v>
      </c>
      <c r="R25" s="29">
        <v>61.92</v>
      </c>
      <c r="S25" s="29">
        <v>16.510000000000002</v>
      </c>
      <c r="T25" s="29">
        <f>SUM(P25:S25)</f>
        <v>9635.2800000000007</v>
      </c>
      <c r="V25" s="23" t="s">
        <v>1</v>
      </c>
      <c r="W25" s="28">
        <v>9483.36</v>
      </c>
      <c r="X25" s="29">
        <v>87.74</v>
      </c>
      <c r="Y25" s="29">
        <v>32.020000000000003</v>
      </c>
      <c r="Z25" s="29">
        <v>31.51</v>
      </c>
      <c r="AA25" s="29">
        <f>SUM(W25:Z25)</f>
        <v>9634.630000000001</v>
      </c>
      <c r="AC25" s="23" t="s">
        <v>1</v>
      </c>
      <c r="AD25" s="28">
        <v>9483.5499999999993</v>
      </c>
      <c r="AE25" s="29">
        <v>87.68</v>
      </c>
      <c r="AF25" s="29">
        <v>47.68</v>
      </c>
      <c r="AG25" s="29">
        <v>16.34</v>
      </c>
      <c r="AH25" s="29">
        <f>SUM(AD25:AG25)</f>
        <v>9635.25</v>
      </c>
      <c r="AJ25" s="23" t="s">
        <v>1</v>
      </c>
      <c r="AK25" s="28">
        <v>9483.9599999999991</v>
      </c>
      <c r="AL25" s="29">
        <v>101.44</v>
      </c>
      <c r="AM25" s="29">
        <v>32.78</v>
      </c>
      <c r="AN25" s="29">
        <v>16.489999999999998</v>
      </c>
      <c r="AO25" s="29">
        <f>SUM(AK25:AN25)</f>
        <v>9634.67</v>
      </c>
      <c r="AQ25" s="23" t="s">
        <v>1</v>
      </c>
      <c r="AR25" s="28">
        <v>9482.92</v>
      </c>
      <c r="AS25" s="29">
        <v>114.56</v>
      </c>
      <c r="AT25" s="29">
        <v>16.68</v>
      </c>
      <c r="AU25" s="29">
        <v>16.25</v>
      </c>
      <c r="AV25" s="29">
        <f>SUM(AR25:AU25)</f>
        <v>9630.41</v>
      </c>
    </row>
    <row r="26" spans="1:48" ht="14.25" customHeight="1">
      <c r="A26" s="23" t="s">
        <v>2</v>
      </c>
      <c r="B26" s="29">
        <v>5.46</v>
      </c>
      <c r="C26" s="28">
        <v>115.31</v>
      </c>
      <c r="D26" s="29">
        <v>0.28999999999999998</v>
      </c>
      <c r="E26" s="29">
        <v>0.33</v>
      </c>
      <c r="F26" s="29">
        <f t="shared" ref="F26:F29" si="20">SUM(B26:E26)</f>
        <v>121.39</v>
      </c>
      <c r="H26" s="23" t="s">
        <v>2</v>
      </c>
      <c r="I26" s="29">
        <v>7.47</v>
      </c>
      <c r="J26" s="28">
        <v>174.88</v>
      </c>
      <c r="K26" s="29">
        <v>0.32</v>
      </c>
      <c r="L26" s="29">
        <v>0.28999999999999998</v>
      </c>
      <c r="M26" s="29">
        <f t="shared" ref="M26:M29" si="21">SUM(I26:L26)</f>
        <v>182.95999999999998</v>
      </c>
      <c r="O26" s="23" t="s">
        <v>2</v>
      </c>
      <c r="P26" s="29">
        <v>7.79</v>
      </c>
      <c r="Q26" s="28">
        <v>175.12</v>
      </c>
      <c r="R26" s="29">
        <v>0.47</v>
      </c>
      <c r="S26" s="29">
        <v>0.15</v>
      </c>
      <c r="T26" s="29">
        <f t="shared" ref="T26:T29" si="22">SUM(P26:S26)</f>
        <v>183.53</v>
      </c>
      <c r="V26" s="23" t="s">
        <v>2</v>
      </c>
      <c r="W26" s="29">
        <v>7.99</v>
      </c>
      <c r="X26" s="28">
        <v>211.51</v>
      </c>
      <c r="Y26" s="29">
        <v>0.28000000000000003</v>
      </c>
      <c r="Z26" s="29">
        <v>0.34</v>
      </c>
      <c r="AA26" s="29">
        <f t="shared" ref="AA26:AA29" si="23">SUM(W26:Z26)</f>
        <v>220.12</v>
      </c>
      <c r="AC26" s="23" t="s">
        <v>2</v>
      </c>
      <c r="AD26" s="29">
        <v>8.6</v>
      </c>
      <c r="AE26" s="28">
        <v>211.52</v>
      </c>
      <c r="AF26" s="29">
        <v>0.48</v>
      </c>
      <c r="AG26" s="29">
        <v>0.19</v>
      </c>
      <c r="AH26" s="29">
        <f t="shared" ref="AH26:AH29" si="24">SUM(AD26:AG26)</f>
        <v>220.79</v>
      </c>
      <c r="AJ26" s="23" t="s">
        <v>2</v>
      </c>
      <c r="AK26" s="29">
        <v>9.35</v>
      </c>
      <c r="AL26" s="28">
        <v>247.83</v>
      </c>
      <c r="AM26" s="29">
        <v>0.32</v>
      </c>
      <c r="AN26" s="29">
        <v>0.15</v>
      </c>
      <c r="AO26" s="29">
        <f t="shared" ref="AO26:AO29" si="25">SUM(AK26:AN26)</f>
        <v>257.64999999999998</v>
      </c>
      <c r="AQ26" s="23" t="s">
        <v>2</v>
      </c>
      <c r="AR26" s="29">
        <v>10.77</v>
      </c>
      <c r="AS26" s="28">
        <v>284.82</v>
      </c>
      <c r="AT26" s="29">
        <v>0.24</v>
      </c>
      <c r="AU26" s="29">
        <v>0.23</v>
      </c>
      <c r="AV26" s="29">
        <f t="shared" ref="AV26:AV29" si="26">SUM(AR26:AU26)</f>
        <v>296.06</v>
      </c>
    </row>
    <row r="27" spans="1:48" ht="14.25" customHeight="1">
      <c r="A27" s="23" t="s">
        <v>3</v>
      </c>
      <c r="B27" s="29">
        <v>5.21</v>
      </c>
      <c r="C27" s="29">
        <v>0.33</v>
      </c>
      <c r="D27" s="28">
        <v>114.19</v>
      </c>
      <c r="E27" s="29">
        <v>0.31</v>
      </c>
      <c r="F27" s="29">
        <f t="shared" si="20"/>
        <v>120.04</v>
      </c>
      <c r="H27" s="23" t="s">
        <v>3</v>
      </c>
      <c r="I27" s="29">
        <v>5.15</v>
      </c>
      <c r="J27" s="29">
        <v>0.39</v>
      </c>
      <c r="K27" s="28">
        <v>102.71</v>
      </c>
      <c r="L27" s="29">
        <v>0.17</v>
      </c>
      <c r="M27" s="29">
        <f t="shared" si="21"/>
        <v>108.42</v>
      </c>
      <c r="O27" s="23" t="s">
        <v>3</v>
      </c>
      <c r="P27" s="29">
        <v>6.36</v>
      </c>
      <c r="Q27" s="29">
        <v>0.5</v>
      </c>
      <c r="R27" s="28">
        <v>137.41999999999999</v>
      </c>
      <c r="S27" s="29">
        <v>0.14000000000000001</v>
      </c>
      <c r="T27" s="29">
        <f t="shared" si="22"/>
        <v>144.41999999999999</v>
      </c>
      <c r="V27" s="23" t="s">
        <v>3</v>
      </c>
      <c r="W27" s="29">
        <v>4.21</v>
      </c>
      <c r="X27" s="29">
        <v>0.36</v>
      </c>
      <c r="Y27" s="28">
        <v>67.510000000000005</v>
      </c>
      <c r="Z27" s="29">
        <v>0.11</v>
      </c>
      <c r="AA27" s="29">
        <f t="shared" si="23"/>
        <v>72.190000000000012</v>
      </c>
      <c r="AC27" s="23" t="s">
        <v>3</v>
      </c>
      <c r="AD27" s="29">
        <v>4.9400000000000004</v>
      </c>
      <c r="AE27" s="29">
        <v>0.43</v>
      </c>
      <c r="AF27" s="28">
        <v>101.64</v>
      </c>
      <c r="AG27" s="29">
        <v>0.11</v>
      </c>
      <c r="AH27" s="29">
        <f t="shared" si="24"/>
        <v>107.12</v>
      </c>
      <c r="AJ27" s="23" t="s">
        <v>3</v>
      </c>
      <c r="AK27" s="29">
        <v>4.05</v>
      </c>
      <c r="AL27" s="29">
        <v>0.44</v>
      </c>
      <c r="AM27" s="28">
        <v>66.819999999999993</v>
      </c>
      <c r="AN27" s="29">
        <v>7.0000000000000007E-2</v>
      </c>
      <c r="AO27" s="29">
        <f t="shared" si="25"/>
        <v>71.379999999999981</v>
      </c>
      <c r="AQ27" s="23" t="s">
        <v>3</v>
      </c>
      <c r="AR27" s="29">
        <v>3.16</v>
      </c>
      <c r="AS27" s="29">
        <v>0.28999999999999998</v>
      </c>
      <c r="AT27" s="28">
        <v>33.020000000000003</v>
      </c>
      <c r="AU27" s="29">
        <v>0.05</v>
      </c>
      <c r="AV27" s="29">
        <f t="shared" si="26"/>
        <v>36.520000000000003</v>
      </c>
    </row>
    <row r="28" spans="1:48" ht="14.1" customHeight="1">
      <c r="A28" s="23" t="s">
        <v>4</v>
      </c>
      <c r="B28" s="29">
        <v>5.3</v>
      </c>
      <c r="C28" s="29">
        <v>0.31</v>
      </c>
      <c r="D28" s="29">
        <v>0.3</v>
      </c>
      <c r="E28" s="28">
        <v>114.55</v>
      </c>
      <c r="F28" s="29">
        <f t="shared" si="20"/>
        <v>120.46</v>
      </c>
      <c r="H28" s="23" t="s">
        <v>4</v>
      </c>
      <c r="I28" s="29">
        <v>4.2</v>
      </c>
      <c r="J28" s="29">
        <v>0.25</v>
      </c>
      <c r="K28" s="29">
        <v>0.15</v>
      </c>
      <c r="L28" s="28">
        <v>67.95</v>
      </c>
      <c r="M28" s="29">
        <f t="shared" si="21"/>
        <v>72.55</v>
      </c>
      <c r="O28" s="23" t="s">
        <v>4</v>
      </c>
      <c r="P28" s="29">
        <v>3.01</v>
      </c>
      <c r="Q28" s="29">
        <v>0.19</v>
      </c>
      <c r="R28" s="29">
        <v>0.16</v>
      </c>
      <c r="S28" s="28">
        <v>33.18</v>
      </c>
      <c r="T28" s="29">
        <f t="shared" si="22"/>
        <v>36.54</v>
      </c>
      <c r="V28" s="23" t="s">
        <v>4</v>
      </c>
      <c r="W28" s="29">
        <v>4.33</v>
      </c>
      <c r="X28" s="29">
        <v>0.32</v>
      </c>
      <c r="Y28" s="29">
        <v>0.17</v>
      </c>
      <c r="Z28" s="28">
        <v>68</v>
      </c>
      <c r="AA28" s="29">
        <f t="shared" si="23"/>
        <v>72.819999999999993</v>
      </c>
      <c r="AC28" s="23" t="s">
        <v>4</v>
      </c>
      <c r="AD28" s="29">
        <v>2.86</v>
      </c>
      <c r="AE28" s="29">
        <v>0.3</v>
      </c>
      <c r="AF28" s="29">
        <v>0.16</v>
      </c>
      <c r="AG28" s="28">
        <v>33.33</v>
      </c>
      <c r="AH28" s="29">
        <f t="shared" si="24"/>
        <v>36.65</v>
      </c>
      <c r="AJ28" s="23" t="s">
        <v>4</v>
      </c>
      <c r="AK28" s="29">
        <v>2.59</v>
      </c>
      <c r="AL28" s="29">
        <v>0.25</v>
      </c>
      <c r="AM28" s="29">
        <v>0.05</v>
      </c>
      <c r="AN28" s="28">
        <v>33.26</v>
      </c>
      <c r="AO28" s="29">
        <f t="shared" si="25"/>
        <v>36.15</v>
      </c>
      <c r="AQ28" s="23" t="s">
        <v>4</v>
      </c>
      <c r="AR28" s="29">
        <v>3.15</v>
      </c>
      <c r="AS28" s="29">
        <v>0.26</v>
      </c>
      <c r="AT28" s="29">
        <v>0.05</v>
      </c>
      <c r="AU28" s="28">
        <v>33.44</v>
      </c>
      <c r="AV28" s="29">
        <f t="shared" si="26"/>
        <v>36.9</v>
      </c>
    </row>
    <row r="29" spans="1:48" ht="14.25" customHeight="1">
      <c r="A29" s="23" t="s">
        <v>36</v>
      </c>
      <c r="B29" s="29">
        <v>0.12</v>
      </c>
      <c r="C29" s="29">
        <v>0.02</v>
      </c>
      <c r="D29" s="29">
        <v>0.05</v>
      </c>
      <c r="E29" s="29">
        <v>7.0000000000000007E-2</v>
      </c>
      <c r="F29" s="29">
        <f t="shared" si="20"/>
        <v>0.26</v>
      </c>
      <c r="H29" s="23" t="s">
        <v>36</v>
      </c>
      <c r="I29" s="29">
        <v>0.1</v>
      </c>
      <c r="J29" s="29">
        <v>0.1</v>
      </c>
      <c r="K29" s="29">
        <v>0.04</v>
      </c>
      <c r="L29" s="29">
        <v>0.02</v>
      </c>
      <c r="M29" s="29">
        <f t="shared" si="21"/>
        <v>0.26</v>
      </c>
      <c r="O29" s="23" t="s">
        <v>36</v>
      </c>
      <c r="P29" s="29">
        <v>0.11</v>
      </c>
      <c r="Q29" s="29">
        <v>7.0000000000000007E-2</v>
      </c>
      <c r="R29" s="29">
        <v>0.03</v>
      </c>
      <c r="S29" s="29">
        <v>0.02</v>
      </c>
      <c r="T29" s="29">
        <f t="shared" si="22"/>
        <v>0.22999999999999998</v>
      </c>
      <c r="V29" s="23" t="s">
        <v>36</v>
      </c>
      <c r="W29" s="29">
        <v>0.11</v>
      </c>
      <c r="X29" s="29">
        <v>7.0000000000000007E-2</v>
      </c>
      <c r="Y29" s="29">
        <v>0.02</v>
      </c>
      <c r="Z29" s="29">
        <v>0.04</v>
      </c>
      <c r="AA29" s="29">
        <f t="shared" si="23"/>
        <v>0.24</v>
      </c>
      <c r="AC29" s="23" t="s">
        <v>36</v>
      </c>
      <c r="AD29" s="29">
        <v>0.05</v>
      </c>
      <c r="AE29" s="29">
        <v>7.0000000000000007E-2</v>
      </c>
      <c r="AF29" s="29">
        <v>0.04</v>
      </c>
      <c r="AG29" s="29">
        <v>0.03</v>
      </c>
      <c r="AH29" s="29">
        <f t="shared" si="24"/>
        <v>0.19</v>
      </c>
      <c r="AJ29" s="23" t="s">
        <v>36</v>
      </c>
      <c r="AK29" s="29">
        <v>0.05</v>
      </c>
      <c r="AL29" s="29">
        <v>0.04</v>
      </c>
      <c r="AM29" s="29">
        <v>0.03</v>
      </c>
      <c r="AN29" s="29">
        <v>0.03</v>
      </c>
      <c r="AO29" s="29">
        <f t="shared" si="25"/>
        <v>0.15</v>
      </c>
      <c r="AQ29" s="23" t="s">
        <v>36</v>
      </c>
      <c r="AR29" s="29">
        <v>0</v>
      </c>
      <c r="AS29" s="29">
        <v>7.0000000000000007E-2</v>
      </c>
      <c r="AT29" s="29">
        <v>0.01</v>
      </c>
      <c r="AU29" s="29">
        <v>0.03</v>
      </c>
      <c r="AV29" s="29">
        <f t="shared" si="26"/>
        <v>0.11</v>
      </c>
    </row>
    <row r="31" spans="1:48" ht="14.25" customHeight="1">
      <c r="A31" s="25" t="s">
        <v>12</v>
      </c>
      <c r="B31" s="23" t="s">
        <v>1</v>
      </c>
      <c r="C31" s="23" t="s">
        <v>2</v>
      </c>
      <c r="D31" s="23" t="s">
        <v>3</v>
      </c>
      <c r="E31" s="23" t="s">
        <v>4</v>
      </c>
      <c r="F31" s="26" t="s">
        <v>0</v>
      </c>
      <c r="H31" s="25" t="s">
        <v>12</v>
      </c>
      <c r="I31" s="23" t="s">
        <v>1</v>
      </c>
      <c r="J31" s="23" t="s">
        <v>2</v>
      </c>
      <c r="K31" s="23" t="s">
        <v>3</v>
      </c>
      <c r="L31" s="23" t="s">
        <v>4</v>
      </c>
      <c r="M31" s="26" t="s">
        <v>0</v>
      </c>
      <c r="O31" s="25" t="s">
        <v>12</v>
      </c>
      <c r="P31" s="23" t="s">
        <v>1</v>
      </c>
      <c r="Q31" s="23" t="s">
        <v>2</v>
      </c>
      <c r="R31" s="23" t="s">
        <v>3</v>
      </c>
      <c r="S31" s="23" t="s">
        <v>4</v>
      </c>
      <c r="T31" s="26" t="s">
        <v>0</v>
      </c>
      <c r="V31" s="25" t="s">
        <v>12</v>
      </c>
      <c r="W31" s="23" t="s">
        <v>1</v>
      </c>
      <c r="X31" s="23" t="s">
        <v>2</v>
      </c>
      <c r="Y31" s="23" t="s">
        <v>3</v>
      </c>
      <c r="Z31" s="23" t="s">
        <v>4</v>
      </c>
      <c r="AA31" s="26" t="s">
        <v>0</v>
      </c>
      <c r="AC31" s="25" t="s">
        <v>12</v>
      </c>
      <c r="AD31" s="23" t="s">
        <v>1</v>
      </c>
      <c r="AE31" s="23" t="s">
        <v>2</v>
      </c>
      <c r="AF31" s="23" t="s">
        <v>3</v>
      </c>
      <c r="AG31" s="23" t="s">
        <v>4</v>
      </c>
      <c r="AH31" s="26" t="s">
        <v>0</v>
      </c>
      <c r="AJ31" s="25" t="s">
        <v>12</v>
      </c>
      <c r="AK31" s="23" t="s">
        <v>1</v>
      </c>
      <c r="AL31" s="23" t="s">
        <v>2</v>
      </c>
      <c r="AM31" s="23" t="s">
        <v>3</v>
      </c>
      <c r="AN31" s="23" t="s">
        <v>4</v>
      </c>
      <c r="AO31" s="26" t="s">
        <v>0</v>
      </c>
      <c r="AQ31" s="25" t="s">
        <v>12</v>
      </c>
      <c r="AR31" s="23" t="s">
        <v>1</v>
      </c>
      <c r="AS31" s="23" t="s">
        <v>2</v>
      </c>
      <c r="AT31" s="23" t="s">
        <v>3</v>
      </c>
      <c r="AU31" s="23" t="s">
        <v>4</v>
      </c>
      <c r="AV31" s="26" t="s">
        <v>0</v>
      </c>
    </row>
    <row r="32" spans="1:48" ht="14.25" customHeight="1">
      <c r="A32" s="23" t="s">
        <v>1</v>
      </c>
      <c r="B32" s="28">
        <v>9288.34</v>
      </c>
      <c r="C32" s="29">
        <v>26.41</v>
      </c>
      <c r="D32" s="29">
        <v>27.96</v>
      </c>
      <c r="E32" s="29">
        <v>27.28</v>
      </c>
      <c r="F32" s="29">
        <f>SUM(B32:E32)</f>
        <v>9369.99</v>
      </c>
      <c r="H32" s="23" t="s">
        <v>1</v>
      </c>
      <c r="I32" s="28">
        <v>9292.27</v>
      </c>
      <c r="J32" s="29">
        <v>38.630000000000003</v>
      </c>
      <c r="K32" s="29">
        <v>25.03</v>
      </c>
      <c r="L32" s="29">
        <v>16.18</v>
      </c>
      <c r="M32" s="29">
        <f>SUM(I32:L32)</f>
        <v>9372.11</v>
      </c>
      <c r="O32" s="23" t="s">
        <v>1</v>
      </c>
      <c r="P32" s="28">
        <v>9291.98</v>
      </c>
      <c r="Q32" s="29">
        <v>38.840000000000003</v>
      </c>
      <c r="R32" s="29">
        <v>32.51</v>
      </c>
      <c r="S32" s="29">
        <v>8.68</v>
      </c>
      <c r="T32" s="29">
        <f>SUM(P32:S32)</f>
        <v>9372.01</v>
      </c>
      <c r="V32" s="23" t="s">
        <v>1</v>
      </c>
      <c r="W32" s="28">
        <v>9290.2199999999993</v>
      </c>
      <c r="X32" s="29">
        <v>45.57</v>
      </c>
      <c r="Y32" s="29">
        <v>17.02</v>
      </c>
      <c r="Z32" s="29">
        <v>16.190000000000001</v>
      </c>
      <c r="AA32" s="29">
        <f>SUM(W32:Z32)</f>
        <v>9369</v>
      </c>
      <c r="AC32" s="23" t="s">
        <v>1</v>
      </c>
      <c r="AD32" s="28">
        <v>9290.69</v>
      </c>
      <c r="AE32" s="29">
        <v>45.91</v>
      </c>
      <c r="AF32" s="29">
        <v>25.17</v>
      </c>
      <c r="AG32" s="29">
        <v>9.09</v>
      </c>
      <c r="AH32" s="29">
        <f>SUM(AD32:AG32)</f>
        <v>9370.86</v>
      </c>
      <c r="AJ32" s="23" t="s">
        <v>1</v>
      </c>
      <c r="AK32" s="28">
        <v>9292.7999999999993</v>
      </c>
      <c r="AL32" s="29">
        <v>52.01</v>
      </c>
      <c r="AM32" s="29">
        <v>17.21</v>
      </c>
      <c r="AN32" s="29">
        <v>8.2100000000000009</v>
      </c>
      <c r="AO32" s="29">
        <f>SUM(AK32:AN32)</f>
        <v>9370.2299999999977</v>
      </c>
      <c r="AQ32" s="23" t="s">
        <v>1</v>
      </c>
      <c r="AR32" s="28">
        <v>9292.08</v>
      </c>
      <c r="AS32" s="29">
        <v>59.71</v>
      </c>
      <c r="AT32" s="29">
        <v>8.7100000000000009</v>
      </c>
      <c r="AU32" s="29">
        <v>8.49</v>
      </c>
      <c r="AV32" s="29">
        <f>SUM(AR32:AU32)</f>
        <v>9368.989999999998</v>
      </c>
    </row>
    <row r="33" spans="1:48" ht="14.25" customHeight="1">
      <c r="A33" s="23" t="s">
        <v>2</v>
      </c>
      <c r="B33" s="29">
        <v>70.94</v>
      </c>
      <c r="C33" s="28">
        <v>135.86000000000001</v>
      </c>
      <c r="D33" s="29">
        <v>1.66</v>
      </c>
      <c r="E33" s="29">
        <v>1.82</v>
      </c>
      <c r="F33" s="29">
        <f t="shared" ref="F33:F36" si="27">SUM(B33:E33)</f>
        <v>210.28</v>
      </c>
      <c r="H33" s="23" t="s">
        <v>2</v>
      </c>
      <c r="I33" s="29">
        <v>79.900000000000006</v>
      </c>
      <c r="J33" s="28">
        <v>205.41</v>
      </c>
      <c r="K33" s="29">
        <v>1.92</v>
      </c>
      <c r="L33" s="29">
        <v>1.35</v>
      </c>
      <c r="M33" s="29">
        <f t="shared" ref="M33:M36" si="28">SUM(I33:L33)</f>
        <v>288.58000000000004</v>
      </c>
      <c r="O33" s="23" t="s">
        <v>2</v>
      </c>
      <c r="P33" s="29">
        <v>79.760000000000005</v>
      </c>
      <c r="Q33" s="28">
        <v>205.15</v>
      </c>
      <c r="R33" s="29">
        <v>2.31</v>
      </c>
      <c r="S33" s="29">
        <v>0.8</v>
      </c>
      <c r="T33" s="29">
        <f t="shared" ref="T33:T36" si="29">SUM(P33:S33)</f>
        <v>288.02000000000004</v>
      </c>
      <c r="V33" s="23" t="s">
        <v>2</v>
      </c>
      <c r="W33" s="29">
        <v>86.6</v>
      </c>
      <c r="X33" s="28">
        <v>248.24</v>
      </c>
      <c r="Y33" s="29">
        <v>1.65</v>
      </c>
      <c r="Z33" s="29">
        <v>1.48</v>
      </c>
      <c r="AA33" s="29">
        <f t="shared" ref="AA33:AA36" si="30">SUM(W33:Z33)</f>
        <v>337.97</v>
      </c>
      <c r="AC33" s="23" t="s">
        <v>2</v>
      </c>
      <c r="AD33" s="29">
        <v>87.34</v>
      </c>
      <c r="AE33" s="28">
        <v>247.91</v>
      </c>
      <c r="AF33" s="29">
        <v>2.37</v>
      </c>
      <c r="AG33" s="29">
        <v>0.75</v>
      </c>
      <c r="AH33" s="29">
        <f t="shared" ref="AH33:AH36" si="31">SUM(AD33:AG33)</f>
        <v>338.37</v>
      </c>
      <c r="AJ33" s="23" t="s">
        <v>2</v>
      </c>
      <c r="AK33" s="29">
        <v>91.93</v>
      </c>
      <c r="AL33" s="28">
        <v>290.89</v>
      </c>
      <c r="AM33" s="29">
        <v>1.74</v>
      </c>
      <c r="AN33" s="29">
        <v>1</v>
      </c>
      <c r="AO33" s="29">
        <f t="shared" ref="AO33:AO36" si="32">SUM(AK33:AN33)</f>
        <v>385.56</v>
      </c>
      <c r="AQ33" s="23" t="s">
        <v>2</v>
      </c>
      <c r="AR33" s="29">
        <v>98.33</v>
      </c>
      <c r="AS33" s="28">
        <v>332.78</v>
      </c>
      <c r="AT33" s="29">
        <v>1.1599999999999999</v>
      </c>
      <c r="AU33" s="29">
        <v>0.97</v>
      </c>
      <c r="AV33" s="29">
        <f t="shared" ref="AV33:AV36" si="33">SUM(AR33:AU33)</f>
        <v>433.24</v>
      </c>
    </row>
    <row r="34" spans="1:48" ht="14.25" customHeight="1">
      <c r="A34" s="23" t="s">
        <v>3</v>
      </c>
      <c r="B34" s="29">
        <v>69.11</v>
      </c>
      <c r="C34" s="29">
        <v>1.81</v>
      </c>
      <c r="D34" s="28">
        <v>134.34</v>
      </c>
      <c r="E34" s="29">
        <v>2.25</v>
      </c>
      <c r="F34" s="29">
        <f t="shared" si="27"/>
        <v>207.51</v>
      </c>
      <c r="H34" s="23" t="s">
        <v>3</v>
      </c>
      <c r="I34" s="29">
        <v>66.599999999999994</v>
      </c>
      <c r="J34" s="29">
        <v>2.59</v>
      </c>
      <c r="K34" s="28">
        <v>120.6</v>
      </c>
      <c r="L34" s="29">
        <v>1.18</v>
      </c>
      <c r="M34" s="29">
        <f t="shared" si="28"/>
        <v>190.97</v>
      </c>
      <c r="O34" s="23" t="s">
        <v>3</v>
      </c>
      <c r="P34" s="29">
        <v>74.150000000000006</v>
      </c>
      <c r="Q34" s="29">
        <v>2.96</v>
      </c>
      <c r="R34" s="28">
        <v>162.11000000000001</v>
      </c>
      <c r="S34" s="29">
        <v>0.77</v>
      </c>
      <c r="T34" s="29">
        <f t="shared" si="29"/>
        <v>239.99000000000004</v>
      </c>
      <c r="V34" s="23" t="s">
        <v>3</v>
      </c>
      <c r="W34" s="29">
        <v>61.43</v>
      </c>
      <c r="X34" s="29">
        <v>2.5099999999999998</v>
      </c>
      <c r="Y34" s="28">
        <v>79.59</v>
      </c>
      <c r="Z34" s="29">
        <v>0.97</v>
      </c>
      <c r="AA34" s="29">
        <f t="shared" si="30"/>
        <v>144.5</v>
      </c>
      <c r="AC34" s="23" t="s">
        <v>3</v>
      </c>
      <c r="AD34" s="29">
        <v>68.7</v>
      </c>
      <c r="AE34" s="29">
        <v>2.74</v>
      </c>
      <c r="AF34" s="28">
        <v>120.33</v>
      </c>
      <c r="AG34" s="29">
        <v>0.61</v>
      </c>
      <c r="AH34" s="29">
        <f t="shared" si="31"/>
        <v>192.38</v>
      </c>
      <c r="AJ34" s="23" t="s">
        <v>3</v>
      </c>
      <c r="AK34" s="29">
        <v>61.85</v>
      </c>
      <c r="AL34" s="29">
        <v>3.18</v>
      </c>
      <c r="AM34" s="28">
        <v>79.569999999999993</v>
      </c>
      <c r="AN34" s="29">
        <v>0.43</v>
      </c>
      <c r="AO34" s="29">
        <f t="shared" si="32"/>
        <v>145.03</v>
      </c>
      <c r="AQ34" s="23" t="s">
        <v>3</v>
      </c>
      <c r="AR34" s="29">
        <v>55.94</v>
      </c>
      <c r="AS34" s="29">
        <v>3.34</v>
      </c>
      <c r="AT34" s="28">
        <v>39.43</v>
      </c>
      <c r="AU34" s="29">
        <v>0.52</v>
      </c>
      <c r="AV34" s="29">
        <f t="shared" si="33"/>
        <v>99.23</v>
      </c>
    </row>
    <row r="35" spans="1:48" ht="14.25" customHeight="1">
      <c r="A35" s="23" t="s">
        <v>4</v>
      </c>
      <c r="B35" s="29">
        <v>70.09</v>
      </c>
      <c r="C35" s="29">
        <v>1.96</v>
      </c>
      <c r="D35" s="29">
        <v>1.97</v>
      </c>
      <c r="E35" s="28">
        <v>134.65</v>
      </c>
      <c r="F35" s="29">
        <f t="shared" si="27"/>
        <v>208.67000000000002</v>
      </c>
      <c r="H35" s="23" t="s">
        <v>4</v>
      </c>
      <c r="I35" s="29">
        <v>60.62</v>
      </c>
      <c r="J35" s="29">
        <v>2.19</v>
      </c>
      <c r="K35" s="29">
        <v>1.41</v>
      </c>
      <c r="L35" s="28">
        <v>80.62</v>
      </c>
      <c r="M35" s="29">
        <f t="shared" si="28"/>
        <v>144.84</v>
      </c>
      <c r="O35" s="23" t="s">
        <v>4</v>
      </c>
      <c r="P35" s="29">
        <v>53.45</v>
      </c>
      <c r="Q35" s="29">
        <v>1.81</v>
      </c>
      <c r="R35" s="29">
        <v>1.82</v>
      </c>
      <c r="S35" s="28">
        <v>39.36</v>
      </c>
      <c r="T35" s="29">
        <f t="shared" si="29"/>
        <v>96.44</v>
      </c>
      <c r="V35" s="23" t="s">
        <v>4</v>
      </c>
      <c r="W35" s="29">
        <v>61.06</v>
      </c>
      <c r="X35" s="29">
        <v>2.5099999999999998</v>
      </c>
      <c r="Y35" s="29">
        <v>1.03</v>
      </c>
      <c r="Z35" s="28">
        <v>80.650000000000006</v>
      </c>
      <c r="AA35" s="29">
        <f t="shared" si="30"/>
        <v>145.25</v>
      </c>
      <c r="AC35" s="23" t="s">
        <v>4</v>
      </c>
      <c r="AD35" s="29">
        <v>52.53</v>
      </c>
      <c r="AE35" s="29">
        <v>2.2400000000000002</v>
      </c>
      <c r="AF35" s="29">
        <v>1.27</v>
      </c>
      <c r="AG35" s="28">
        <v>39.119999999999997</v>
      </c>
      <c r="AH35" s="29">
        <f t="shared" si="31"/>
        <v>95.16</v>
      </c>
      <c r="AJ35" s="23" t="s">
        <v>4</v>
      </c>
      <c r="AK35" s="29">
        <v>52.74</v>
      </c>
      <c r="AL35" s="29">
        <v>2.64</v>
      </c>
      <c r="AM35" s="29">
        <v>0.89</v>
      </c>
      <c r="AN35" s="28">
        <v>39.92</v>
      </c>
      <c r="AO35" s="29">
        <f t="shared" si="32"/>
        <v>96.19</v>
      </c>
      <c r="AQ35" s="23" t="s">
        <v>4</v>
      </c>
      <c r="AR35" s="29">
        <v>52.87</v>
      </c>
      <c r="AS35" s="29">
        <v>2.75</v>
      </c>
      <c r="AT35" s="29">
        <v>0.36</v>
      </c>
      <c r="AU35" s="28">
        <v>39.630000000000003</v>
      </c>
      <c r="AV35" s="29">
        <f t="shared" si="33"/>
        <v>95.61</v>
      </c>
    </row>
    <row r="36" spans="1:48" ht="14.25" customHeight="1">
      <c r="A36" s="23" t="s">
        <v>36</v>
      </c>
      <c r="B36" s="29">
        <v>0.52</v>
      </c>
      <c r="C36" s="29">
        <v>0.96</v>
      </c>
      <c r="D36" s="29">
        <v>1.07</v>
      </c>
      <c r="E36" s="29">
        <v>1</v>
      </c>
      <c r="F36" s="29">
        <f t="shared" si="27"/>
        <v>3.55</v>
      </c>
      <c r="H36" s="23" t="s">
        <v>36</v>
      </c>
      <c r="I36" s="29">
        <v>0.61</v>
      </c>
      <c r="J36" s="29">
        <v>1.18</v>
      </c>
      <c r="K36" s="29">
        <v>1.04</v>
      </c>
      <c r="L36" s="29">
        <v>0.67</v>
      </c>
      <c r="M36" s="29">
        <f t="shared" si="28"/>
        <v>3.5</v>
      </c>
      <c r="O36" s="23" t="s">
        <v>36</v>
      </c>
      <c r="P36" s="29">
        <v>0.66</v>
      </c>
      <c r="Q36" s="29">
        <v>1.24</v>
      </c>
      <c r="R36" s="29">
        <v>1.25</v>
      </c>
      <c r="S36" s="29">
        <v>0.39</v>
      </c>
      <c r="T36" s="29">
        <f t="shared" si="29"/>
        <v>3.54</v>
      </c>
      <c r="V36" s="23" t="s">
        <v>36</v>
      </c>
      <c r="W36" s="29">
        <v>0.69</v>
      </c>
      <c r="X36" s="29">
        <v>1.17</v>
      </c>
      <c r="Y36" s="29">
        <v>0.71</v>
      </c>
      <c r="Z36" s="29">
        <v>0.71</v>
      </c>
      <c r="AA36" s="29">
        <f t="shared" si="30"/>
        <v>3.28</v>
      </c>
      <c r="AC36" s="23" t="s">
        <v>36</v>
      </c>
      <c r="AD36" s="29">
        <v>0.74</v>
      </c>
      <c r="AE36" s="29">
        <v>1.2</v>
      </c>
      <c r="AF36" s="29">
        <v>0.86</v>
      </c>
      <c r="AG36" s="29">
        <v>0.43</v>
      </c>
      <c r="AH36" s="29">
        <f t="shared" si="31"/>
        <v>3.23</v>
      </c>
      <c r="AJ36" s="23" t="s">
        <v>36</v>
      </c>
      <c r="AK36" s="29">
        <v>0.68</v>
      </c>
      <c r="AL36" s="29">
        <v>1.28</v>
      </c>
      <c r="AM36" s="29">
        <v>0.59</v>
      </c>
      <c r="AN36" s="29">
        <v>0.44</v>
      </c>
      <c r="AO36" s="29">
        <f t="shared" si="32"/>
        <v>2.9899999999999998</v>
      </c>
      <c r="AQ36" s="23" t="s">
        <v>36</v>
      </c>
      <c r="AR36" s="29">
        <v>0.78</v>
      </c>
      <c r="AS36" s="29">
        <v>1.42</v>
      </c>
      <c r="AT36" s="29">
        <v>0.34</v>
      </c>
      <c r="AU36" s="29">
        <v>0.39</v>
      </c>
      <c r="AV36" s="29">
        <f t="shared" si="33"/>
        <v>2.93</v>
      </c>
    </row>
    <row r="38" spans="1:48" ht="14.25" customHeight="1">
      <c r="A38" s="25" t="s">
        <v>23</v>
      </c>
      <c r="B38" s="23" t="s">
        <v>1</v>
      </c>
      <c r="C38" s="23" t="s">
        <v>2</v>
      </c>
      <c r="D38" s="23" t="s">
        <v>3</v>
      </c>
      <c r="E38" s="23" t="s">
        <v>4</v>
      </c>
      <c r="F38" s="26" t="s">
        <v>0</v>
      </c>
      <c r="H38" s="25" t="s">
        <v>23</v>
      </c>
      <c r="I38" s="23" t="s">
        <v>1</v>
      </c>
      <c r="J38" s="23" t="s">
        <v>2</v>
      </c>
      <c r="K38" s="23" t="s">
        <v>3</v>
      </c>
      <c r="L38" s="23" t="s">
        <v>4</v>
      </c>
      <c r="M38" s="26" t="s">
        <v>0</v>
      </c>
      <c r="O38" s="25" t="s">
        <v>23</v>
      </c>
      <c r="P38" s="23" t="s">
        <v>1</v>
      </c>
      <c r="Q38" s="23" t="s">
        <v>2</v>
      </c>
      <c r="R38" s="23" t="s">
        <v>3</v>
      </c>
      <c r="S38" s="23" t="s">
        <v>4</v>
      </c>
      <c r="T38" s="26" t="s">
        <v>0</v>
      </c>
      <c r="V38" s="25" t="s">
        <v>23</v>
      </c>
      <c r="W38" s="23" t="s">
        <v>1</v>
      </c>
      <c r="X38" s="23" t="s">
        <v>2</v>
      </c>
      <c r="Y38" s="23" t="s">
        <v>3</v>
      </c>
      <c r="Z38" s="23" t="s">
        <v>4</v>
      </c>
      <c r="AA38" s="26" t="s">
        <v>0</v>
      </c>
      <c r="AC38" s="25" t="s">
        <v>23</v>
      </c>
      <c r="AD38" s="23" t="s">
        <v>1</v>
      </c>
      <c r="AE38" s="23" t="s">
        <v>2</v>
      </c>
      <c r="AF38" s="23" t="s">
        <v>3</v>
      </c>
      <c r="AG38" s="23" t="s">
        <v>4</v>
      </c>
      <c r="AH38" s="26" t="s">
        <v>0</v>
      </c>
      <c r="AJ38" s="25" t="s">
        <v>23</v>
      </c>
      <c r="AK38" s="23" t="s">
        <v>1</v>
      </c>
      <c r="AL38" s="23" t="s">
        <v>2</v>
      </c>
      <c r="AM38" s="23" t="s">
        <v>3</v>
      </c>
      <c r="AN38" s="23" t="s">
        <v>4</v>
      </c>
      <c r="AO38" s="26" t="s">
        <v>0</v>
      </c>
      <c r="AQ38" s="25" t="s">
        <v>23</v>
      </c>
      <c r="AR38" s="23" t="s">
        <v>1</v>
      </c>
      <c r="AS38" s="23" t="s">
        <v>2</v>
      </c>
      <c r="AT38" s="23" t="s">
        <v>3</v>
      </c>
      <c r="AU38" s="23" t="s">
        <v>4</v>
      </c>
      <c r="AV38" s="26" t="s">
        <v>0</v>
      </c>
    </row>
    <row r="39" spans="1:48" ht="14.25" customHeight="1">
      <c r="A39" s="23" t="s">
        <v>1</v>
      </c>
      <c r="B39" s="28">
        <v>9288.34</v>
      </c>
      <c r="C39" s="29">
        <v>26.44</v>
      </c>
      <c r="D39" s="29">
        <v>27.98</v>
      </c>
      <c r="E39" s="29">
        <v>27.32</v>
      </c>
      <c r="F39" s="29">
        <f>SUM(B39:E39)</f>
        <v>9370.08</v>
      </c>
      <c r="H39" s="23" t="s">
        <v>1</v>
      </c>
      <c r="I39" s="28">
        <v>9292.15</v>
      </c>
      <c r="J39" s="29">
        <v>38.58</v>
      </c>
      <c r="K39" s="29">
        <v>25.08</v>
      </c>
      <c r="L39" s="29">
        <v>16.149999999999999</v>
      </c>
      <c r="M39" s="29">
        <f>SUM(I39:L39)</f>
        <v>9371.9599999999991</v>
      </c>
      <c r="O39" s="23" t="s">
        <v>1</v>
      </c>
      <c r="P39" s="28">
        <v>9291.76</v>
      </c>
      <c r="Q39" s="29">
        <v>38.770000000000003</v>
      </c>
      <c r="R39" s="29">
        <v>32.49</v>
      </c>
      <c r="S39" s="29">
        <v>8.66</v>
      </c>
      <c r="T39" s="29">
        <f>SUM(P39:S39)</f>
        <v>9371.68</v>
      </c>
      <c r="V39" s="23" t="s">
        <v>1</v>
      </c>
      <c r="W39" s="28">
        <v>9289.7900000000009</v>
      </c>
      <c r="X39" s="29">
        <v>45.54</v>
      </c>
      <c r="Y39" s="29">
        <v>16.97</v>
      </c>
      <c r="Z39" s="29">
        <v>16.22</v>
      </c>
      <c r="AA39" s="29">
        <f>SUM(W39:Z39)</f>
        <v>9368.52</v>
      </c>
      <c r="AC39" s="23" t="s">
        <v>1</v>
      </c>
      <c r="AD39" s="28">
        <v>9290.4</v>
      </c>
      <c r="AE39" s="29">
        <v>45.85</v>
      </c>
      <c r="AF39" s="29">
        <v>25.07</v>
      </c>
      <c r="AG39" s="29">
        <v>9.15</v>
      </c>
      <c r="AH39" s="29">
        <f>SUM(AD39:AG39)</f>
        <v>9370.4699999999993</v>
      </c>
      <c r="AJ39" s="23" t="s">
        <v>1</v>
      </c>
      <c r="AK39" s="28">
        <v>9292.67</v>
      </c>
      <c r="AL39" s="29">
        <v>52.06</v>
      </c>
      <c r="AM39" s="29">
        <v>17.239999999999998</v>
      </c>
      <c r="AN39" s="29">
        <v>8.2100000000000009</v>
      </c>
      <c r="AO39" s="29">
        <f>SUM(AK39:AN39)</f>
        <v>9370.1799999999985</v>
      </c>
      <c r="AQ39" s="23" t="s">
        <v>1</v>
      </c>
      <c r="AR39" s="28">
        <v>9292</v>
      </c>
      <c r="AS39" s="29">
        <v>59.56</v>
      </c>
      <c r="AT39" s="29">
        <v>8.75</v>
      </c>
      <c r="AU39" s="29">
        <v>8.52</v>
      </c>
      <c r="AV39" s="29">
        <f>SUM(AR39:AU39)</f>
        <v>9368.83</v>
      </c>
    </row>
    <row r="40" spans="1:48" ht="14.25" customHeight="1">
      <c r="A40" s="23" t="s">
        <v>2</v>
      </c>
      <c r="B40" s="29">
        <v>71.47</v>
      </c>
      <c r="C40" s="28">
        <v>135.82</v>
      </c>
      <c r="D40" s="29">
        <v>1.64</v>
      </c>
      <c r="E40" s="29">
        <v>1.83</v>
      </c>
      <c r="F40" s="29">
        <f t="shared" ref="F40:F43" si="34">SUM(B40:E40)</f>
        <v>210.76</v>
      </c>
      <c r="H40" s="23" t="s">
        <v>2</v>
      </c>
      <c r="I40" s="29">
        <v>79.819999999999993</v>
      </c>
      <c r="J40" s="28">
        <v>205.49</v>
      </c>
      <c r="K40" s="29">
        <v>1.95</v>
      </c>
      <c r="L40" s="29">
        <v>1.38</v>
      </c>
      <c r="M40" s="29">
        <f t="shared" ref="M40:M43" si="35">SUM(I40:L40)</f>
        <v>288.64</v>
      </c>
      <c r="O40" s="23" t="s">
        <v>2</v>
      </c>
      <c r="P40" s="29">
        <v>79.98</v>
      </c>
      <c r="Q40" s="28">
        <v>205.29</v>
      </c>
      <c r="R40" s="29">
        <v>2.37</v>
      </c>
      <c r="S40" s="29">
        <v>0.79</v>
      </c>
      <c r="T40" s="29">
        <f t="shared" ref="T40:T43" si="36">SUM(P40:S40)</f>
        <v>288.43</v>
      </c>
      <c r="V40" s="23" t="s">
        <v>2</v>
      </c>
      <c r="W40" s="29">
        <v>86.67</v>
      </c>
      <c r="X40" s="28">
        <v>248.29</v>
      </c>
      <c r="Y40" s="29">
        <v>1.62</v>
      </c>
      <c r="Z40" s="29">
        <v>1.48</v>
      </c>
      <c r="AA40" s="29">
        <f t="shared" ref="AA40:AA43" si="37">SUM(W40:Z40)</f>
        <v>338.06</v>
      </c>
      <c r="AC40" s="23" t="s">
        <v>2</v>
      </c>
      <c r="AD40" s="29">
        <v>87.37</v>
      </c>
      <c r="AE40" s="28">
        <v>247.96</v>
      </c>
      <c r="AF40" s="29">
        <v>2.4</v>
      </c>
      <c r="AG40" s="29">
        <v>0.74</v>
      </c>
      <c r="AH40" s="29">
        <f t="shared" ref="AH40:AH43" si="38">SUM(AD40:AG40)</f>
        <v>338.47</v>
      </c>
      <c r="AJ40" s="23" t="s">
        <v>2</v>
      </c>
      <c r="AK40" s="29">
        <v>91.67</v>
      </c>
      <c r="AL40" s="28">
        <v>290.7</v>
      </c>
      <c r="AM40" s="29">
        <v>1.72</v>
      </c>
      <c r="AN40" s="29">
        <v>0.98</v>
      </c>
      <c r="AO40" s="29">
        <f t="shared" ref="AO40:AO43" si="39">SUM(AK40:AN40)</f>
        <v>385.07000000000005</v>
      </c>
      <c r="AQ40" s="23" t="s">
        <v>2</v>
      </c>
      <c r="AR40" s="29">
        <v>98.68</v>
      </c>
      <c r="AS40" s="28">
        <v>332.92</v>
      </c>
      <c r="AT40" s="29">
        <v>1.1399999999999999</v>
      </c>
      <c r="AU40" s="29">
        <v>0.97</v>
      </c>
      <c r="AV40" s="29">
        <f t="shared" ref="AV40:AV43" si="40">SUM(AR40:AU40)</f>
        <v>433.71000000000004</v>
      </c>
    </row>
    <row r="41" spans="1:48" ht="14.25" customHeight="1">
      <c r="A41" s="23" t="s">
        <v>3</v>
      </c>
      <c r="B41" s="29">
        <v>69.03</v>
      </c>
      <c r="C41" s="29">
        <v>1.83</v>
      </c>
      <c r="D41" s="28">
        <v>134.29</v>
      </c>
      <c r="E41" s="29">
        <v>2.2400000000000002</v>
      </c>
      <c r="F41" s="29">
        <f t="shared" si="34"/>
        <v>207.39</v>
      </c>
      <c r="H41" s="23" t="s">
        <v>3</v>
      </c>
      <c r="I41" s="29">
        <v>66.62</v>
      </c>
      <c r="J41" s="29">
        <v>2.57</v>
      </c>
      <c r="K41" s="28">
        <v>120.54</v>
      </c>
      <c r="L41" s="29">
        <v>1.17</v>
      </c>
      <c r="M41" s="29">
        <f t="shared" si="35"/>
        <v>190.9</v>
      </c>
      <c r="O41" s="23" t="s">
        <v>3</v>
      </c>
      <c r="P41" s="29">
        <v>74.150000000000006</v>
      </c>
      <c r="Q41" s="29">
        <v>2.94</v>
      </c>
      <c r="R41" s="28">
        <v>162.1</v>
      </c>
      <c r="S41" s="29">
        <v>0.76</v>
      </c>
      <c r="T41" s="29">
        <f t="shared" si="36"/>
        <v>239.95</v>
      </c>
      <c r="V41" s="23" t="s">
        <v>3</v>
      </c>
      <c r="W41" s="29">
        <v>61.63</v>
      </c>
      <c r="X41" s="29">
        <v>2.5299999999999998</v>
      </c>
      <c r="Y41" s="28">
        <v>79.680000000000007</v>
      </c>
      <c r="Z41" s="29">
        <v>0.96</v>
      </c>
      <c r="AA41" s="29">
        <f t="shared" si="37"/>
        <v>144.80000000000001</v>
      </c>
      <c r="AC41" s="23" t="s">
        <v>3</v>
      </c>
      <c r="AD41" s="29">
        <v>69.069999999999993</v>
      </c>
      <c r="AE41" s="29">
        <v>2.76</v>
      </c>
      <c r="AF41" s="28">
        <v>120.41</v>
      </c>
      <c r="AG41" s="29">
        <v>0.62</v>
      </c>
      <c r="AH41" s="29">
        <f t="shared" si="38"/>
        <v>192.86</v>
      </c>
      <c r="AJ41" s="23" t="s">
        <v>3</v>
      </c>
      <c r="AK41" s="29">
        <v>62.05</v>
      </c>
      <c r="AL41" s="29">
        <v>3.19</v>
      </c>
      <c r="AM41" s="28">
        <v>79.569999999999993</v>
      </c>
      <c r="AN41" s="29">
        <v>0.44</v>
      </c>
      <c r="AO41" s="29">
        <f t="shared" si="39"/>
        <v>145.25</v>
      </c>
      <c r="AQ41" s="23" t="s">
        <v>3</v>
      </c>
      <c r="AR41" s="29">
        <v>55.95</v>
      </c>
      <c r="AS41" s="29">
        <v>3.3</v>
      </c>
      <c r="AT41" s="28">
        <v>39.380000000000003</v>
      </c>
      <c r="AU41" s="29">
        <v>0.5</v>
      </c>
      <c r="AV41" s="29">
        <f t="shared" si="40"/>
        <v>99.13</v>
      </c>
    </row>
    <row r="42" spans="1:48" ht="14.25" customHeight="1">
      <c r="A42" s="23" t="s">
        <v>4</v>
      </c>
      <c r="B42" s="29">
        <v>69.63</v>
      </c>
      <c r="C42" s="29">
        <v>1.88</v>
      </c>
      <c r="D42" s="29">
        <v>1.96</v>
      </c>
      <c r="E42" s="28">
        <v>134.57</v>
      </c>
      <c r="F42" s="29">
        <f t="shared" si="34"/>
        <v>208.03999999999996</v>
      </c>
      <c r="H42" s="23" t="s">
        <v>4</v>
      </c>
      <c r="I42" s="29">
        <v>60.85</v>
      </c>
      <c r="J42" s="29">
        <v>2.23</v>
      </c>
      <c r="K42" s="29">
        <v>1.39</v>
      </c>
      <c r="L42" s="28">
        <v>80.680000000000007</v>
      </c>
      <c r="M42" s="29">
        <f t="shared" si="35"/>
        <v>145.15</v>
      </c>
      <c r="O42" s="23" t="s">
        <v>4</v>
      </c>
      <c r="P42" s="29">
        <v>53.49</v>
      </c>
      <c r="Q42" s="29">
        <v>1.83</v>
      </c>
      <c r="R42" s="29">
        <v>1.85</v>
      </c>
      <c r="S42" s="28">
        <v>39.380000000000003</v>
      </c>
      <c r="T42" s="29">
        <f t="shared" si="36"/>
        <v>96.550000000000011</v>
      </c>
      <c r="V42" s="23" t="s">
        <v>4</v>
      </c>
      <c r="W42" s="29">
        <v>61.28</v>
      </c>
      <c r="X42" s="29">
        <v>2.48</v>
      </c>
      <c r="Y42" s="29">
        <v>1.06</v>
      </c>
      <c r="Z42" s="28">
        <v>80.58</v>
      </c>
      <c r="AA42" s="29">
        <f t="shared" si="37"/>
        <v>145.39999999999998</v>
      </c>
      <c r="AC42" s="23" t="s">
        <v>4</v>
      </c>
      <c r="AD42" s="29">
        <v>52.4</v>
      </c>
      <c r="AE42" s="29">
        <v>2.23</v>
      </c>
      <c r="AF42" s="29">
        <v>1.27</v>
      </c>
      <c r="AG42" s="28">
        <v>39.090000000000003</v>
      </c>
      <c r="AH42" s="29">
        <f t="shared" si="38"/>
        <v>94.990000000000009</v>
      </c>
      <c r="AJ42" s="23" t="s">
        <v>4</v>
      </c>
      <c r="AK42" s="29">
        <v>52.81</v>
      </c>
      <c r="AL42" s="29">
        <v>2.62</v>
      </c>
      <c r="AM42" s="29">
        <v>0.88</v>
      </c>
      <c r="AN42" s="28">
        <v>39.93</v>
      </c>
      <c r="AO42" s="29">
        <f t="shared" si="39"/>
        <v>96.240000000000009</v>
      </c>
      <c r="AQ42" s="23" t="s">
        <v>4</v>
      </c>
      <c r="AR42" s="29">
        <v>52.48</v>
      </c>
      <c r="AS42" s="29">
        <v>2.71</v>
      </c>
      <c r="AT42" s="29">
        <v>0.37</v>
      </c>
      <c r="AU42" s="28">
        <v>39.590000000000003</v>
      </c>
      <c r="AV42" s="29">
        <f t="shared" si="40"/>
        <v>95.15</v>
      </c>
    </row>
    <row r="43" spans="1:48" ht="14.25" customHeight="1">
      <c r="A43" s="23" t="s">
        <v>36</v>
      </c>
      <c r="B43" s="29">
        <v>0.53</v>
      </c>
      <c r="C43" s="29">
        <v>1.03</v>
      </c>
      <c r="D43" s="29">
        <v>1.1299999999999999</v>
      </c>
      <c r="E43" s="29">
        <v>1.04</v>
      </c>
      <c r="F43" s="29">
        <f t="shared" si="34"/>
        <v>3.73</v>
      </c>
      <c r="H43" s="23" t="s">
        <v>36</v>
      </c>
      <c r="I43" s="29">
        <v>0.56000000000000005</v>
      </c>
      <c r="J43" s="29">
        <v>1.1299999999999999</v>
      </c>
      <c r="K43" s="29">
        <v>1.04</v>
      </c>
      <c r="L43" s="29">
        <v>0.62</v>
      </c>
      <c r="M43" s="29">
        <f t="shared" si="35"/>
        <v>3.35</v>
      </c>
      <c r="O43" s="23" t="s">
        <v>36</v>
      </c>
      <c r="P43" s="29">
        <v>0.62</v>
      </c>
      <c r="Q43" s="29">
        <v>1.17</v>
      </c>
      <c r="R43" s="29">
        <v>1.19</v>
      </c>
      <c r="S43" s="29">
        <v>0.41</v>
      </c>
      <c r="T43" s="29">
        <f t="shared" si="36"/>
        <v>3.39</v>
      </c>
      <c r="V43" s="23" t="s">
        <v>36</v>
      </c>
      <c r="W43" s="29">
        <v>0.63</v>
      </c>
      <c r="X43" s="29">
        <v>1.1599999999999999</v>
      </c>
      <c r="Y43" s="29">
        <v>0.67</v>
      </c>
      <c r="Z43" s="29">
        <v>0.76</v>
      </c>
      <c r="AA43" s="29">
        <f t="shared" si="37"/>
        <v>3.2199999999999998</v>
      </c>
      <c r="AC43" s="23" t="s">
        <v>36</v>
      </c>
      <c r="AD43" s="29">
        <v>0.76</v>
      </c>
      <c r="AE43" s="29">
        <v>1.2</v>
      </c>
      <c r="AF43" s="29">
        <v>0.85</v>
      </c>
      <c r="AG43" s="29">
        <v>0.4</v>
      </c>
      <c r="AH43" s="29">
        <f t="shared" si="38"/>
        <v>3.21</v>
      </c>
      <c r="AJ43" s="23" t="s">
        <v>36</v>
      </c>
      <c r="AK43" s="29">
        <v>0.8</v>
      </c>
      <c r="AL43" s="29">
        <v>1.43</v>
      </c>
      <c r="AM43" s="29">
        <v>0.59</v>
      </c>
      <c r="AN43" s="29">
        <v>0.44</v>
      </c>
      <c r="AO43" s="29">
        <f t="shared" si="39"/>
        <v>3.26</v>
      </c>
      <c r="AQ43" s="23" t="s">
        <v>36</v>
      </c>
      <c r="AR43" s="29">
        <v>0.89</v>
      </c>
      <c r="AS43" s="29">
        <v>1.51</v>
      </c>
      <c r="AT43" s="29">
        <v>0.36</v>
      </c>
      <c r="AU43" s="29">
        <v>0.42</v>
      </c>
      <c r="AV43" s="29">
        <f t="shared" si="40"/>
        <v>3.1799999999999997</v>
      </c>
    </row>
    <row r="45" spans="1:48" ht="14.25" customHeight="1">
      <c r="A45" s="25" t="s">
        <v>24</v>
      </c>
      <c r="B45" s="23" t="s">
        <v>1</v>
      </c>
      <c r="C45" s="23" t="s">
        <v>2</v>
      </c>
      <c r="D45" s="23" t="s">
        <v>3</v>
      </c>
      <c r="E45" s="23" t="s">
        <v>4</v>
      </c>
      <c r="F45" s="26" t="s">
        <v>0</v>
      </c>
      <c r="H45" s="25" t="s">
        <v>24</v>
      </c>
      <c r="I45" s="23" t="s">
        <v>1</v>
      </c>
      <c r="J45" s="23" t="s">
        <v>2</v>
      </c>
      <c r="K45" s="23" t="s">
        <v>3</v>
      </c>
      <c r="L45" s="23" t="s">
        <v>4</v>
      </c>
      <c r="M45" s="26" t="s">
        <v>0</v>
      </c>
      <c r="O45" s="25" t="s">
        <v>24</v>
      </c>
      <c r="P45" s="23" t="s">
        <v>1</v>
      </c>
      <c r="Q45" s="23" t="s">
        <v>2</v>
      </c>
      <c r="R45" s="23" t="s">
        <v>3</v>
      </c>
      <c r="S45" s="23" t="s">
        <v>4</v>
      </c>
      <c r="T45" s="26" t="s">
        <v>0</v>
      </c>
      <c r="V45" s="25" t="s">
        <v>24</v>
      </c>
      <c r="W45" s="23" t="s">
        <v>1</v>
      </c>
      <c r="X45" s="23" t="s">
        <v>2</v>
      </c>
      <c r="Y45" s="23" t="s">
        <v>3</v>
      </c>
      <c r="Z45" s="23" t="s">
        <v>4</v>
      </c>
      <c r="AA45" s="26" t="s">
        <v>0</v>
      </c>
      <c r="AC45" s="25" t="s">
        <v>24</v>
      </c>
      <c r="AD45" s="23" t="s">
        <v>1</v>
      </c>
      <c r="AE45" s="23" t="s">
        <v>2</v>
      </c>
      <c r="AF45" s="23" t="s">
        <v>3</v>
      </c>
      <c r="AG45" s="23" t="s">
        <v>4</v>
      </c>
      <c r="AH45" s="26" t="s">
        <v>0</v>
      </c>
      <c r="AJ45" s="25" t="s">
        <v>24</v>
      </c>
      <c r="AK45" s="23" t="s">
        <v>1</v>
      </c>
      <c r="AL45" s="23" t="s">
        <v>2</v>
      </c>
      <c r="AM45" s="23" t="s">
        <v>3</v>
      </c>
      <c r="AN45" s="23" t="s">
        <v>4</v>
      </c>
      <c r="AO45" s="26" t="s">
        <v>0</v>
      </c>
      <c r="AQ45" s="25" t="s">
        <v>24</v>
      </c>
      <c r="AR45" s="23" t="s">
        <v>1</v>
      </c>
      <c r="AS45" s="23" t="s">
        <v>2</v>
      </c>
      <c r="AT45" s="23" t="s">
        <v>3</v>
      </c>
      <c r="AU45" s="23" t="s">
        <v>4</v>
      </c>
      <c r="AV45" s="26" t="s">
        <v>0</v>
      </c>
    </row>
    <row r="46" spans="1:48" ht="14.25" customHeight="1">
      <c r="A46" s="23" t="s">
        <v>1</v>
      </c>
      <c r="B46" s="28">
        <v>9283.59</v>
      </c>
      <c r="C46" s="29">
        <v>26.1</v>
      </c>
      <c r="D46" s="29">
        <v>27.59</v>
      </c>
      <c r="E46" s="29">
        <v>27.04</v>
      </c>
      <c r="F46" s="29">
        <f>SUM(B46:E46)</f>
        <v>9364.3200000000015</v>
      </c>
      <c r="H46" s="23" t="s">
        <v>1</v>
      </c>
      <c r="I46" s="28">
        <v>9287.83</v>
      </c>
      <c r="J46" s="29">
        <v>38.71</v>
      </c>
      <c r="K46" s="29">
        <v>24.69</v>
      </c>
      <c r="L46" s="29">
        <v>15.75</v>
      </c>
      <c r="M46" s="29">
        <f>SUM(I46:L46)</f>
        <v>9366.98</v>
      </c>
      <c r="O46" s="23" t="s">
        <v>1</v>
      </c>
      <c r="P46" s="28">
        <v>9287.2999999999993</v>
      </c>
      <c r="Q46" s="29">
        <v>38.97</v>
      </c>
      <c r="R46" s="29">
        <v>32.299999999999997</v>
      </c>
      <c r="S46" s="29">
        <v>8.36</v>
      </c>
      <c r="T46" s="29">
        <f>SUM(P46:S46)</f>
        <v>9366.9299999999985</v>
      </c>
      <c r="V46" s="23" t="s">
        <v>1</v>
      </c>
      <c r="W46" s="28">
        <v>9284.93</v>
      </c>
      <c r="X46" s="29">
        <v>46.28</v>
      </c>
      <c r="Y46" s="29">
        <v>16.559999999999999</v>
      </c>
      <c r="Z46" s="29">
        <v>15.72</v>
      </c>
      <c r="AA46" s="29">
        <f>SUM(W46:Z46)</f>
        <v>9363.49</v>
      </c>
      <c r="AC46" s="23" t="s">
        <v>1</v>
      </c>
      <c r="AD46" s="28">
        <v>9285.2000000000007</v>
      </c>
      <c r="AE46" s="29">
        <v>46.41</v>
      </c>
      <c r="AF46" s="29">
        <v>24.66</v>
      </c>
      <c r="AG46" s="29">
        <v>8.82</v>
      </c>
      <c r="AH46" s="29">
        <f>SUM(AD46:AG46)</f>
        <v>9365.09</v>
      </c>
      <c r="AJ46" s="23" t="s">
        <v>1</v>
      </c>
      <c r="AK46" s="28">
        <v>9286.17</v>
      </c>
      <c r="AL46" s="29">
        <v>53.28</v>
      </c>
      <c r="AM46" s="29">
        <v>16.78</v>
      </c>
      <c r="AN46" s="29">
        <v>7.89</v>
      </c>
      <c r="AO46" s="29">
        <f>SUM(AK46:AN46)</f>
        <v>9364.1200000000008</v>
      </c>
      <c r="AQ46" s="23" t="s">
        <v>1</v>
      </c>
      <c r="AR46" s="28">
        <v>9284.59</v>
      </c>
      <c r="AS46" s="29">
        <v>61.43</v>
      </c>
      <c r="AT46" s="29">
        <v>8.43</v>
      </c>
      <c r="AU46" s="29">
        <v>8.26</v>
      </c>
      <c r="AV46" s="29">
        <f>SUM(AR46:AU46)</f>
        <v>9362.7100000000009</v>
      </c>
    </row>
    <row r="47" spans="1:48" ht="14.25" customHeight="1">
      <c r="A47" s="23" t="s">
        <v>2</v>
      </c>
      <c r="B47" s="29">
        <v>73.069999999999993</v>
      </c>
      <c r="C47" s="28">
        <v>136.1</v>
      </c>
      <c r="D47" s="29">
        <v>1.68</v>
      </c>
      <c r="E47" s="29">
        <v>1.84</v>
      </c>
      <c r="F47" s="29">
        <f t="shared" ref="F47:F50" si="41">SUM(B47:E47)</f>
        <v>212.69</v>
      </c>
      <c r="H47" s="23" t="s">
        <v>2</v>
      </c>
      <c r="I47" s="29">
        <v>81.819999999999993</v>
      </c>
      <c r="J47" s="28">
        <v>205.25</v>
      </c>
      <c r="K47" s="29">
        <v>2.04</v>
      </c>
      <c r="L47" s="29">
        <v>1.39</v>
      </c>
      <c r="M47" s="29">
        <f t="shared" ref="M47:M50" si="42">SUM(I47:L47)</f>
        <v>290.5</v>
      </c>
      <c r="O47" s="23" t="s">
        <v>2</v>
      </c>
      <c r="P47" s="29">
        <v>81.599999999999994</v>
      </c>
      <c r="Q47" s="28">
        <v>204.92</v>
      </c>
      <c r="R47" s="29">
        <v>2.5299999999999998</v>
      </c>
      <c r="S47" s="29">
        <v>0.8</v>
      </c>
      <c r="T47" s="29">
        <f t="shared" ref="T47:T50" si="43">SUM(P47:S47)</f>
        <v>289.84999999999997</v>
      </c>
      <c r="V47" s="23" t="s">
        <v>2</v>
      </c>
      <c r="W47" s="29">
        <v>89.87</v>
      </c>
      <c r="X47" s="28">
        <v>247.47</v>
      </c>
      <c r="Y47" s="29">
        <v>1.71</v>
      </c>
      <c r="Z47" s="29">
        <v>1.54</v>
      </c>
      <c r="AA47" s="29">
        <f t="shared" ref="AA47:AA50" si="44">SUM(W47:Z47)</f>
        <v>340.59000000000003</v>
      </c>
      <c r="AC47" s="23" t="s">
        <v>2</v>
      </c>
      <c r="AD47" s="29">
        <v>89.85</v>
      </c>
      <c r="AE47" s="28">
        <v>247.33</v>
      </c>
      <c r="AF47" s="29">
        <v>2.65</v>
      </c>
      <c r="AG47" s="29">
        <v>0.77</v>
      </c>
      <c r="AH47" s="29">
        <f t="shared" ref="AH47:AH50" si="45">SUM(AD47:AG47)</f>
        <v>340.59999999999997</v>
      </c>
      <c r="AJ47" s="23" t="s">
        <v>2</v>
      </c>
      <c r="AK47" s="29">
        <v>95.74</v>
      </c>
      <c r="AL47" s="28">
        <v>289.57</v>
      </c>
      <c r="AM47" s="29">
        <v>1.88</v>
      </c>
      <c r="AN47" s="29">
        <v>1.03</v>
      </c>
      <c r="AO47" s="29">
        <f t="shared" ref="AO47:AO50" si="46">SUM(AK47:AN47)</f>
        <v>388.21999999999997</v>
      </c>
      <c r="AQ47" s="23" t="s">
        <v>2</v>
      </c>
      <c r="AR47" s="29">
        <v>103.55</v>
      </c>
      <c r="AS47" s="28">
        <v>331.07</v>
      </c>
      <c r="AT47" s="29">
        <v>1.24</v>
      </c>
      <c r="AU47" s="29">
        <v>1.02</v>
      </c>
      <c r="AV47" s="29">
        <f t="shared" ref="AV47:AV50" si="47">SUM(AR47:AU47)</f>
        <v>436.88</v>
      </c>
    </row>
    <row r="48" spans="1:48" ht="14.25" customHeight="1">
      <c r="A48" s="23" t="s">
        <v>3</v>
      </c>
      <c r="B48" s="29">
        <v>70.430000000000007</v>
      </c>
      <c r="C48" s="29">
        <v>1.8</v>
      </c>
      <c r="D48" s="28">
        <v>134.68</v>
      </c>
      <c r="E48" s="29">
        <v>2.23</v>
      </c>
      <c r="F48" s="29">
        <f t="shared" si="41"/>
        <v>209.14000000000001</v>
      </c>
      <c r="H48" s="23" t="s">
        <v>3</v>
      </c>
      <c r="I48" s="29">
        <v>67.650000000000006</v>
      </c>
      <c r="J48" s="29">
        <v>2.6</v>
      </c>
      <c r="K48" s="28">
        <v>120.85</v>
      </c>
      <c r="L48" s="29">
        <v>1.1499999999999999</v>
      </c>
      <c r="M48" s="29">
        <f t="shared" si="42"/>
        <v>192.25</v>
      </c>
      <c r="O48" s="23" t="s">
        <v>3</v>
      </c>
      <c r="P48" s="29">
        <v>75.7</v>
      </c>
      <c r="Q48" s="29">
        <v>3.1</v>
      </c>
      <c r="R48" s="28">
        <v>162.19</v>
      </c>
      <c r="S48" s="29">
        <v>0.73</v>
      </c>
      <c r="T48" s="29">
        <f t="shared" si="43"/>
        <v>241.72</v>
      </c>
      <c r="V48" s="23" t="s">
        <v>3</v>
      </c>
      <c r="W48" s="29">
        <v>62.43</v>
      </c>
      <c r="X48" s="29">
        <v>2.5299999999999998</v>
      </c>
      <c r="Y48" s="28">
        <v>79.91</v>
      </c>
      <c r="Z48" s="29">
        <v>0.91</v>
      </c>
      <c r="AA48" s="29">
        <f t="shared" si="44"/>
        <v>145.78</v>
      </c>
      <c r="AC48" s="23" t="s">
        <v>3</v>
      </c>
      <c r="AD48" s="29">
        <v>70.38</v>
      </c>
      <c r="AE48" s="29">
        <v>2.84</v>
      </c>
      <c r="AF48" s="28">
        <v>120.58</v>
      </c>
      <c r="AG48" s="29">
        <v>0.57999999999999996</v>
      </c>
      <c r="AH48" s="29">
        <f t="shared" si="45"/>
        <v>194.38000000000002</v>
      </c>
      <c r="AJ48" s="23" t="s">
        <v>3</v>
      </c>
      <c r="AK48" s="29">
        <v>63.25</v>
      </c>
      <c r="AL48" s="29">
        <v>3.24</v>
      </c>
      <c r="AM48" s="28">
        <v>79.91</v>
      </c>
      <c r="AN48" s="29">
        <v>0.42</v>
      </c>
      <c r="AO48" s="29">
        <f t="shared" si="46"/>
        <v>146.81999999999996</v>
      </c>
      <c r="AQ48" s="23" t="s">
        <v>3</v>
      </c>
      <c r="AR48" s="29">
        <v>56.92</v>
      </c>
      <c r="AS48" s="29">
        <v>3.33</v>
      </c>
      <c r="AT48" s="28">
        <v>39.61</v>
      </c>
      <c r="AU48" s="29">
        <v>0.47</v>
      </c>
      <c r="AV48" s="29">
        <f t="shared" si="47"/>
        <v>100.33</v>
      </c>
    </row>
    <row r="49" spans="1:48" ht="14.25" customHeight="1">
      <c r="A49" s="23" t="s">
        <v>4</v>
      </c>
      <c r="B49" s="29">
        <v>71.33</v>
      </c>
      <c r="C49" s="29">
        <v>1.96</v>
      </c>
      <c r="D49" s="29">
        <v>1.97</v>
      </c>
      <c r="E49" s="28">
        <v>134.82</v>
      </c>
      <c r="F49" s="29">
        <f t="shared" si="41"/>
        <v>210.07999999999998</v>
      </c>
      <c r="H49" s="23" t="s">
        <v>4</v>
      </c>
      <c r="I49" s="29">
        <v>62.01</v>
      </c>
      <c r="J49" s="29">
        <v>2.1800000000000002</v>
      </c>
      <c r="K49" s="29">
        <v>1.34</v>
      </c>
      <c r="L49" s="28">
        <v>81.010000000000005</v>
      </c>
      <c r="M49" s="29">
        <f t="shared" si="42"/>
        <v>146.54000000000002</v>
      </c>
      <c r="O49" s="23" t="s">
        <v>4</v>
      </c>
      <c r="P49" s="29">
        <v>54.71</v>
      </c>
      <c r="Q49" s="29">
        <v>1.79</v>
      </c>
      <c r="R49" s="29">
        <v>1.7</v>
      </c>
      <c r="S49" s="28">
        <v>39.68</v>
      </c>
      <c r="T49" s="29">
        <f t="shared" si="43"/>
        <v>97.88</v>
      </c>
      <c r="V49" s="23" t="s">
        <v>4</v>
      </c>
      <c r="W49" s="29">
        <v>62.06</v>
      </c>
      <c r="X49" s="29">
        <v>2.5099999999999998</v>
      </c>
      <c r="Y49" s="29">
        <v>1.03</v>
      </c>
      <c r="Z49" s="28">
        <v>81.06</v>
      </c>
      <c r="AA49" s="29">
        <f t="shared" si="44"/>
        <v>146.66000000000003</v>
      </c>
      <c r="AC49" s="23" t="s">
        <v>4</v>
      </c>
      <c r="AD49" s="29">
        <v>53.84</v>
      </c>
      <c r="AE49" s="29">
        <v>2.2200000000000002</v>
      </c>
      <c r="AF49" s="29">
        <v>1.21</v>
      </c>
      <c r="AG49" s="28">
        <v>39.369999999999997</v>
      </c>
      <c r="AH49" s="29">
        <f t="shared" si="45"/>
        <v>96.64</v>
      </c>
      <c r="AJ49" s="23" t="s">
        <v>4</v>
      </c>
      <c r="AK49" s="29">
        <v>54.1</v>
      </c>
      <c r="AL49" s="29">
        <v>2.61</v>
      </c>
      <c r="AM49" s="29">
        <v>0.83</v>
      </c>
      <c r="AN49" s="28">
        <v>40.18</v>
      </c>
      <c r="AO49" s="29">
        <f t="shared" si="46"/>
        <v>97.72</v>
      </c>
      <c r="AQ49" s="23" t="s">
        <v>4</v>
      </c>
      <c r="AR49" s="29">
        <v>54.11</v>
      </c>
      <c r="AS49" s="29">
        <v>2.76</v>
      </c>
      <c r="AT49" s="29">
        <v>0.34</v>
      </c>
      <c r="AU49" s="28">
        <v>39.799999999999997</v>
      </c>
      <c r="AV49" s="29">
        <f t="shared" si="47"/>
        <v>97.009999999999991</v>
      </c>
    </row>
    <row r="50" spans="1:48" ht="14.25" customHeight="1">
      <c r="A50" s="23" t="s">
        <v>36</v>
      </c>
      <c r="B50" s="29">
        <v>0.57999999999999996</v>
      </c>
      <c r="C50" s="29">
        <v>1.04</v>
      </c>
      <c r="D50" s="29">
        <v>1.08</v>
      </c>
      <c r="E50" s="29">
        <v>1.07</v>
      </c>
      <c r="F50" s="29">
        <f t="shared" si="41"/>
        <v>3.7700000000000005</v>
      </c>
      <c r="H50" s="23" t="s">
        <v>36</v>
      </c>
      <c r="I50" s="29">
        <v>0.69</v>
      </c>
      <c r="J50" s="29">
        <v>1.26</v>
      </c>
      <c r="K50" s="29">
        <v>1.08</v>
      </c>
      <c r="L50" s="29">
        <v>0.7</v>
      </c>
      <c r="M50" s="29">
        <f t="shared" si="42"/>
        <v>3.7300000000000004</v>
      </c>
      <c r="O50" s="23" t="s">
        <v>36</v>
      </c>
      <c r="P50" s="29">
        <v>0.69</v>
      </c>
      <c r="Q50" s="29">
        <v>1.22</v>
      </c>
      <c r="R50" s="29">
        <v>1.28</v>
      </c>
      <c r="S50" s="29">
        <v>0.43</v>
      </c>
      <c r="T50" s="29">
        <f t="shared" si="43"/>
        <v>3.62</v>
      </c>
      <c r="V50" s="23" t="s">
        <v>36</v>
      </c>
      <c r="W50" s="29">
        <v>0.71</v>
      </c>
      <c r="X50" s="29">
        <v>1.21</v>
      </c>
      <c r="Y50" s="29">
        <v>0.79</v>
      </c>
      <c r="Z50" s="29">
        <v>0.77</v>
      </c>
      <c r="AA50" s="29">
        <f t="shared" si="44"/>
        <v>3.48</v>
      </c>
      <c r="AC50" s="23" t="s">
        <v>36</v>
      </c>
      <c r="AD50" s="29">
        <v>0.73</v>
      </c>
      <c r="AE50" s="29">
        <v>1.2</v>
      </c>
      <c r="AF50" s="29">
        <v>0.9</v>
      </c>
      <c r="AG50" s="29">
        <v>0.46</v>
      </c>
      <c r="AH50" s="29">
        <f t="shared" si="45"/>
        <v>3.29</v>
      </c>
      <c r="AJ50" s="23" t="s">
        <v>36</v>
      </c>
      <c r="AK50" s="29">
        <v>0.74</v>
      </c>
      <c r="AL50" s="29">
        <v>1.3</v>
      </c>
      <c r="AM50" s="29">
        <v>0.6</v>
      </c>
      <c r="AN50" s="29">
        <v>0.48</v>
      </c>
      <c r="AO50" s="29">
        <f t="shared" si="46"/>
        <v>3.12</v>
      </c>
      <c r="AQ50" s="23" t="s">
        <v>36</v>
      </c>
      <c r="AR50" s="29">
        <v>0.83</v>
      </c>
      <c r="AS50" s="29">
        <v>1.41</v>
      </c>
      <c r="AT50" s="29">
        <v>0.38</v>
      </c>
      <c r="AU50" s="29">
        <v>0.45</v>
      </c>
      <c r="AV50" s="29">
        <f t="shared" si="47"/>
        <v>3.07</v>
      </c>
    </row>
    <row r="51" spans="1:48" ht="14.25" customHeight="1">
      <c r="A51" s="30"/>
      <c r="B51" s="31"/>
      <c r="C51" s="31"/>
      <c r="D51" s="31"/>
      <c r="E51" s="31"/>
      <c r="F51" s="31"/>
      <c r="H51" s="30"/>
      <c r="I51" s="31"/>
      <c r="J51" s="31"/>
      <c r="K51" s="31"/>
      <c r="L51" s="31"/>
      <c r="M51" s="31"/>
      <c r="O51" s="30"/>
      <c r="P51" s="31"/>
      <c r="Q51" s="31"/>
      <c r="R51" s="31"/>
      <c r="S51" s="31"/>
      <c r="T51" s="31"/>
      <c r="V51" s="30"/>
      <c r="W51" s="31"/>
      <c r="X51" s="31"/>
      <c r="Y51" s="31"/>
      <c r="Z51" s="31"/>
      <c r="AA51" s="31"/>
      <c r="AC51" s="30"/>
      <c r="AD51" s="31"/>
      <c r="AE51" s="31"/>
      <c r="AF51" s="31"/>
      <c r="AG51" s="31"/>
      <c r="AH51" s="31"/>
      <c r="AJ51" s="30"/>
      <c r="AK51" s="31"/>
      <c r="AL51" s="31"/>
      <c r="AM51" s="31"/>
      <c r="AN51" s="31"/>
      <c r="AO51" s="31"/>
      <c r="AQ51" s="30"/>
      <c r="AR51" s="31"/>
      <c r="AS51" s="31"/>
      <c r="AT51" s="31"/>
      <c r="AU51" s="31"/>
      <c r="AV51" s="31"/>
    </row>
    <row r="52" spans="1:48" ht="14.25" customHeight="1">
      <c r="A52" s="25" t="s">
        <v>46</v>
      </c>
      <c r="B52" s="23" t="s">
        <v>1</v>
      </c>
      <c r="C52" s="23" t="s">
        <v>2</v>
      </c>
      <c r="D52" s="23" t="s">
        <v>3</v>
      </c>
      <c r="E52" s="23" t="s">
        <v>4</v>
      </c>
      <c r="F52" s="26" t="s">
        <v>0</v>
      </c>
      <c r="H52" s="25" t="s">
        <v>46</v>
      </c>
      <c r="I52" s="23" t="s">
        <v>1</v>
      </c>
      <c r="J52" s="23" t="s">
        <v>2</v>
      </c>
      <c r="K52" s="23" t="s">
        <v>3</v>
      </c>
      <c r="L52" s="23" t="s">
        <v>4</v>
      </c>
      <c r="M52" s="26" t="s">
        <v>0</v>
      </c>
      <c r="O52" s="25" t="s">
        <v>46</v>
      </c>
      <c r="P52" s="23" t="s">
        <v>1</v>
      </c>
      <c r="Q52" s="23" t="s">
        <v>2</v>
      </c>
      <c r="R52" s="23" t="s">
        <v>3</v>
      </c>
      <c r="S52" s="23" t="s">
        <v>4</v>
      </c>
      <c r="T52" s="26" t="s">
        <v>0</v>
      </c>
      <c r="V52" s="25" t="s">
        <v>46</v>
      </c>
      <c r="W52" s="23" t="s">
        <v>1</v>
      </c>
      <c r="X52" s="23" t="s">
        <v>2</v>
      </c>
      <c r="Y52" s="23" t="s">
        <v>3</v>
      </c>
      <c r="Z52" s="23" t="s">
        <v>4</v>
      </c>
      <c r="AA52" s="26" t="s">
        <v>0</v>
      </c>
      <c r="AC52" s="25" t="s">
        <v>46</v>
      </c>
      <c r="AD52" s="23" t="s">
        <v>1</v>
      </c>
      <c r="AE52" s="23" t="s">
        <v>2</v>
      </c>
      <c r="AF52" s="23" t="s">
        <v>3</v>
      </c>
      <c r="AG52" s="23" t="s">
        <v>4</v>
      </c>
      <c r="AH52" s="26" t="s">
        <v>0</v>
      </c>
      <c r="AJ52" s="25" t="s">
        <v>46</v>
      </c>
      <c r="AK52" s="23" t="s">
        <v>1</v>
      </c>
      <c r="AL52" s="23" t="s">
        <v>2</v>
      </c>
      <c r="AM52" s="23" t="s">
        <v>3</v>
      </c>
      <c r="AN52" s="23" t="s">
        <v>4</v>
      </c>
      <c r="AO52" s="26" t="s">
        <v>0</v>
      </c>
      <c r="AQ52" s="25" t="s">
        <v>46</v>
      </c>
      <c r="AR52" s="23" t="s">
        <v>1</v>
      </c>
      <c r="AS52" s="23" t="s">
        <v>2</v>
      </c>
      <c r="AT52" s="23" t="s">
        <v>3</v>
      </c>
      <c r="AU52" s="23" t="s">
        <v>4</v>
      </c>
      <c r="AV52" s="26" t="s">
        <v>0</v>
      </c>
    </row>
    <row r="53" spans="1:48" ht="14.25" customHeight="1">
      <c r="A53" s="23" t="s">
        <v>1</v>
      </c>
      <c r="B53" s="28">
        <v>9289.07</v>
      </c>
      <c r="C53" s="29">
        <v>26.67</v>
      </c>
      <c r="D53" s="29">
        <v>28.02</v>
      </c>
      <c r="E53" s="29">
        <v>27.21</v>
      </c>
      <c r="F53" s="29">
        <f>SUM(B53:E53)</f>
        <v>9370.9699999999993</v>
      </c>
      <c r="H53" s="23" t="s">
        <v>1</v>
      </c>
      <c r="I53" s="28">
        <v>9293.73</v>
      </c>
      <c r="J53" s="29">
        <v>38.67</v>
      </c>
      <c r="K53" s="29">
        <v>25.01</v>
      </c>
      <c r="L53" s="29">
        <v>16.079999999999998</v>
      </c>
      <c r="M53" s="29">
        <f>SUM(I53:L53)</f>
        <v>9373.49</v>
      </c>
      <c r="O53" s="23" t="s">
        <v>1</v>
      </c>
      <c r="P53" s="28">
        <v>9293.42</v>
      </c>
      <c r="Q53" s="29">
        <v>38.840000000000003</v>
      </c>
      <c r="R53" s="29">
        <v>32.659999999999997</v>
      </c>
      <c r="S53" s="29">
        <v>8.6999999999999993</v>
      </c>
      <c r="T53" s="29">
        <f>SUM(P53:S53)</f>
        <v>9373.6200000000008</v>
      </c>
      <c r="V53" s="23" t="s">
        <v>1</v>
      </c>
      <c r="W53" s="28">
        <v>9291.32</v>
      </c>
      <c r="X53" s="29">
        <v>45.87</v>
      </c>
      <c r="Y53" s="29">
        <v>16.97</v>
      </c>
      <c r="Z53" s="29">
        <v>16.23</v>
      </c>
      <c r="AA53" s="29">
        <f>SUM(W53:Z53)</f>
        <v>9370.39</v>
      </c>
      <c r="AC53" s="23" t="s">
        <v>1</v>
      </c>
      <c r="AD53" s="28">
        <v>9291.6200000000008</v>
      </c>
      <c r="AE53" s="29">
        <v>46.05</v>
      </c>
      <c r="AF53" s="29">
        <v>25.08</v>
      </c>
      <c r="AG53" s="29">
        <v>9.06</v>
      </c>
      <c r="AH53" s="29">
        <f>SUM(AD53:AG53)</f>
        <v>9371.81</v>
      </c>
      <c r="AJ53" s="23" t="s">
        <v>1</v>
      </c>
      <c r="AK53" s="28">
        <v>9293.89</v>
      </c>
      <c r="AL53" s="29">
        <v>52.82</v>
      </c>
      <c r="AM53" s="29">
        <v>17.09</v>
      </c>
      <c r="AN53" s="29">
        <v>8.2200000000000006</v>
      </c>
      <c r="AO53" s="29">
        <f>SUM(AK53:AN53)</f>
        <v>9372.0199999999986</v>
      </c>
      <c r="AQ53" s="23" t="s">
        <v>1</v>
      </c>
      <c r="AR53" s="28">
        <v>9292.9500000000007</v>
      </c>
      <c r="AS53" s="29">
        <v>60.23</v>
      </c>
      <c r="AT53" s="29">
        <v>8.7100000000000009</v>
      </c>
      <c r="AU53" s="29">
        <v>8.49</v>
      </c>
      <c r="AV53" s="29">
        <f>SUM(AR53:AU53)</f>
        <v>9370.3799999999992</v>
      </c>
    </row>
    <row r="54" spans="1:48" ht="14.25" customHeight="1">
      <c r="A54" s="23" t="s">
        <v>2</v>
      </c>
      <c r="B54" s="29">
        <v>71.040000000000006</v>
      </c>
      <c r="C54" s="28">
        <v>135.6</v>
      </c>
      <c r="D54" s="29">
        <v>1.67</v>
      </c>
      <c r="E54" s="29">
        <v>1.84</v>
      </c>
      <c r="F54" s="29">
        <f t="shared" ref="F54:F57" si="48">SUM(B54:E54)</f>
        <v>210.14999999999998</v>
      </c>
      <c r="H54" s="23" t="s">
        <v>2</v>
      </c>
      <c r="I54" s="29">
        <v>79.58</v>
      </c>
      <c r="J54" s="28">
        <v>205.32</v>
      </c>
      <c r="K54" s="29">
        <v>1.93</v>
      </c>
      <c r="L54" s="29">
        <v>1.35</v>
      </c>
      <c r="M54" s="29">
        <f t="shared" ref="M54:M57" si="49">SUM(I54:L54)</f>
        <v>288.18</v>
      </c>
      <c r="O54" s="23" t="s">
        <v>2</v>
      </c>
      <c r="P54" s="29">
        <v>79.36</v>
      </c>
      <c r="Q54" s="28">
        <v>205.14</v>
      </c>
      <c r="R54" s="29">
        <v>2.37</v>
      </c>
      <c r="S54" s="29">
        <v>0.77</v>
      </c>
      <c r="T54" s="29">
        <f t="shared" ref="T54:T57" si="50">SUM(P54:S54)</f>
        <v>287.64</v>
      </c>
      <c r="V54" s="23" t="s">
        <v>2</v>
      </c>
      <c r="W54" s="29">
        <v>86.98</v>
      </c>
      <c r="X54" s="28">
        <v>248.05</v>
      </c>
      <c r="Y54" s="29">
        <v>1.67</v>
      </c>
      <c r="Z54" s="29">
        <v>1.51</v>
      </c>
      <c r="AA54" s="29">
        <f t="shared" ref="AA54:AA57" si="51">SUM(W54:Z54)</f>
        <v>338.21000000000004</v>
      </c>
      <c r="AC54" s="23" t="s">
        <v>2</v>
      </c>
      <c r="AD54" s="29">
        <v>86.98</v>
      </c>
      <c r="AE54" s="28">
        <v>247.73</v>
      </c>
      <c r="AF54" s="29">
        <v>2.46</v>
      </c>
      <c r="AG54" s="29">
        <v>0.75</v>
      </c>
      <c r="AH54" s="29">
        <f t="shared" ref="AH54:AH57" si="52">SUM(AD54:AG54)</f>
        <v>337.91999999999996</v>
      </c>
      <c r="AJ54" s="23" t="s">
        <v>2</v>
      </c>
      <c r="AK54" s="29">
        <v>91.58</v>
      </c>
      <c r="AL54" s="28">
        <v>289.99</v>
      </c>
      <c r="AM54" s="29">
        <v>1.8</v>
      </c>
      <c r="AN54" s="29">
        <v>0.99</v>
      </c>
      <c r="AO54" s="29">
        <f t="shared" ref="AO54:AO57" si="53">SUM(AK54:AN54)</f>
        <v>384.36</v>
      </c>
      <c r="AQ54" s="23" t="s">
        <v>2</v>
      </c>
      <c r="AR54" s="29">
        <v>98.19</v>
      </c>
      <c r="AS54" s="28">
        <v>332.29</v>
      </c>
      <c r="AT54" s="29">
        <v>1.2</v>
      </c>
      <c r="AU54" s="29">
        <v>1.01</v>
      </c>
      <c r="AV54" s="29">
        <f t="shared" ref="AV54:AV57" si="54">SUM(AR54:AU54)</f>
        <v>432.69</v>
      </c>
    </row>
    <row r="55" spans="1:48" ht="14.25" customHeight="1">
      <c r="A55" s="23" t="s">
        <v>3</v>
      </c>
      <c r="B55" s="29">
        <v>68.73</v>
      </c>
      <c r="C55" s="29">
        <v>1.8</v>
      </c>
      <c r="D55" s="28">
        <v>134.28</v>
      </c>
      <c r="E55" s="29">
        <v>2.19</v>
      </c>
      <c r="F55" s="29">
        <f t="shared" si="48"/>
        <v>207</v>
      </c>
      <c r="H55" s="23" t="s">
        <v>3</v>
      </c>
      <c r="I55" s="29">
        <v>65.89</v>
      </c>
      <c r="J55" s="29">
        <v>2.57</v>
      </c>
      <c r="K55" s="28">
        <v>120.66</v>
      </c>
      <c r="L55" s="29">
        <v>1.1499999999999999</v>
      </c>
      <c r="M55" s="29">
        <f t="shared" si="49"/>
        <v>190.27</v>
      </c>
      <c r="O55" s="23" t="s">
        <v>3</v>
      </c>
      <c r="P55" s="29">
        <v>73.760000000000005</v>
      </c>
      <c r="Q55" s="29">
        <v>3</v>
      </c>
      <c r="R55" s="28">
        <v>161.97999999999999</v>
      </c>
      <c r="S55" s="29">
        <v>0.76</v>
      </c>
      <c r="T55" s="29">
        <f t="shared" si="50"/>
        <v>239.5</v>
      </c>
      <c r="V55" s="23" t="s">
        <v>3</v>
      </c>
      <c r="W55" s="29">
        <v>61</v>
      </c>
      <c r="X55" s="29">
        <v>2.5499999999999998</v>
      </c>
      <c r="Y55" s="28">
        <v>79.680000000000007</v>
      </c>
      <c r="Z55" s="29">
        <v>0.9</v>
      </c>
      <c r="AA55" s="29">
        <f t="shared" si="51"/>
        <v>144.13000000000002</v>
      </c>
      <c r="AC55" s="23" t="s">
        <v>3</v>
      </c>
      <c r="AD55" s="29">
        <v>68.61</v>
      </c>
      <c r="AE55" s="29">
        <v>2.74</v>
      </c>
      <c r="AF55" s="28">
        <v>120.4</v>
      </c>
      <c r="AG55" s="29">
        <v>0.63</v>
      </c>
      <c r="AH55" s="29">
        <f t="shared" si="52"/>
        <v>192.38</v>
      </c>
      <c r="AJ55" s="23" t="s">
        <v>3</v>
      </c>
      <c r="AK55" s="29">
        <v>61.3</v>
      </c>
      <c r="AL55" s="29">
        <v>3.2</v>
      </c>
      <c r="AM55" s="28">
        <v>79.61</v>
      </c>
      <c r="AN55" s="29">
        <v>0.46</v>
      </c>
      <c r="AO55" s="29">
        <f t="shared" si="53"/>
        <v>144.57000000000002</v>
      </c>
      <c r="AQ55" s="23" t="s">
        <v>3</v>
      </c>
      <c r="AR55" s="29">
        <v>55.48</v>
      </c>
      <c r="AS55" s="29">
        <v>3.29</v>
      </c>
      <c r="AT55" s="28">
        <v>39.369999999999997</v>
      </c>
      <c r="AU55" s="29">
        <v>0.47</v>
      </c>
      <c r="AV55" s="29">
        <f t="shared" si="54"/>
        <v>98.609999999999985</v>
      </c>
    </row>
    <row r="56" spans="1:48" ht="14.25" customHeight="1">
      <c r="A56" s="23" t="s">
        <v>4</v>
      </c>
      <c r="B56" s="29">
        <v>69.69</v>
      </c>
      <c r="C56" s="29">
        <v>1.94</v>
      </c>
      <c r="D56" s="29">
        <v>2.0099999999999998</v>
      </c>
      <c r="E56" s="28">
        <v>134.74</v>
      </c>
      <c r="F56" s="29">
        <f t="shared" si="48"/>
        <v>208.38</v>
      </c>
      <c r="H56" s="23" t="s">
        <v>4</v>
      </c>
      <c r="I56" s="29">
        <v>60.17</v>
      </c>
      <c r="J56" s="29">
        <v>2.2200000000000002</v>
      </c>
      <c r="K56" s="29">
        <v>1.34</v>
      </c>
      <c r="L56" s="28">
        <v>80.75</v>
      </c>
      <c r="M56" s="29">
        <f t="shared" si="49"/>
        <v>144.48000000000002</v>
      </c>
      <c r="O56" s="23" t="s">
        <v>4</v>
      </c>
      <c r="P56" s="29">
        <v>52.85</v>
      </c>
      <c r="Q56" s="29">
        <v>1.81</v>
      </c>
      <c r="R56" s="29">
        <v>1.76</v>
      </c>
      <c r="S56" s="28">
        <v>39.39</v>
      </c>
      <c r="T56" s="29">
        <f t="shared" si="50"/>
        <v>95.81</v>
      </c>
      <c r="V56" s="23" t="s">
        <v>4</v>
      </c>
      <c r="W56" s="29">
        <v>60.1</v>
      </c>
      <c r="X56" s="29">
        <v>2.4900000000000002</v>
      </c>
      <c r="Y56" s="29">
        <v>1.01</v>
      </c>
      <c r="Z56" s="28">
        <v>80.64</v>
      </c>
      <c r="AA56" s="29">
        <f t="shared" si="51"/>
        <v>144.24</v>
      </c>
      <c r="AC56" s="23" t="s">
        <v>4</v>
      </c>
      <c r="AD56" s="29">
        <v>52.12</v>
      </c>
      <c r="AE56" s="29">
        <v>2.23</v>
      </c>
      <c r="AF56" s="29">
        <v>1.23</v>
      </c>
      <c r="AG56" s="28">
        <v>39.18</v>
      </c>
      <c r="AH56" s="29">
        <f t="shared" si="52"/>
        <v>94.759999999999991</v>
      </c>
      <c r="AJ56" s="23" t="s">
        <v>4</v>
      </c>
      <c r="AK56" s="29">
        <v>52.43</v>
      </c>
      <c r="AL56" s="29">
        <v>2.63</v>
      </c>
      <c r="AM56" s="29">
        <v>0.9</v>
      </c>
      <c r="AN56" s="28">
        <v>39.93</v>
      </c>
      <c r="AO56" s="29">
        <f t="shared" si="53"/>
        <v>95.89</v>
      </c>
      <c r="AQ56" s="23" t="s">
        <v>4</v>
      </c>
      <c r="AR56" s="29">
        <v>52.45</v>
      </c>
      <c r="AS56" s="29">
        <v>2.72</v>
      </c>
      <c r="AT56" s="29">
        <v>0.34</v>
      </c>
      <c r="AU56" s="28">
        <v>39.590000000000003</v>
      </c>
      <c r="AV56" s="29">
        <f t="shared" si="54"/>
        <v>95.100000000000009</v>
      </c>
    </row>
    <row r="57" spans="1:48" ht="14.25" customHeight="1">
      <c r="A57" s="23" t="s">
        <v>36</v>
      </c>
      <c r="B57" s="29">
        <v>0.47</v>
      </c>
      <c r="C57" s="29">
        <v>0.99</v>
      </c>
      <c r="D57" s="29">
        <v>1.02</v>
      </c>
      <c r="E57" s="29">
        <v>1.02</v>
      </c>
      <c r="F57" s="29">
        <f t="shared" si="48"/>
        <v>3.5</v>
      </c>
      <c r="H57" s="23" t="s">
        <v>36</v>
      </c>
      <c r="I57" s="29">
        <v>0.63</v>
      </c>
      <c r="J57" s="29">
        <v>1.22</v>
      </c>
      <c r="K57" s="29">
        <v>1.06</v>
      </c>
      <c r="L57" s="29">
        <v>0.67</v>
      </c>
      <c r="M57" s="29">
        <f t="shared" si="49"/>
        <v>3.58</v>
      </c>
      <c r="O57" s="23" t="s">
        <v>36</v>
      </c>
      <c r="P57" s="29">
        <v>0.61</v>
      </c>
      <c r="Q57" s="29">
        <v>1.21</v>
      </c>
      <c r="R57" s="29">
        <v>1.23</v>
      </c>
      <c r="S57" s="29">
        <v>0.38</v>
      </c>
      <c r="T57" s="29">
        <f t="shared" si="50"/>
        <v>3.4299999999999997</v>
      </c>
      <c r="V57" s="23" t="s">
        <v>36</v>
      </c>
      <c r="W57" s="29">
        <v>0.6</v>
      </c>
      <c r="X57" s="29">
        <v>1.04</v>
      </c>
      <c r="Y57" s="29">
        <v>0.67</v>
      </c>
      <c r="Z57" s="29">
        <v>0.72</v>
      </c>
      <c r="AA57" s="29">
        <f t="shared" si="51"/>
        <v>3.0300000000000002</v>
      </c>
      <c r="AC57" s="23" t="s">
        <v>36</v>
      </c>
      <c r="AD57" s="29">
        <v>0.67</v>
      </c>
      <c r="AE57" s="29">
        <v>1.25</v>
      </c>
      <c r="AF57" s="29">
        <v>0.83</v>
      </c>
      <c r="AG57" s="29">
        <v>0.38</v>
      </c>
      <c r="AH57" s="29">
        <f t="shared" si="52"/>
        <v>3.13</v>
      </c>
      <c r="AJ57" s="23" t="s">
        <v>36</v>
      </c>
      <c r="AK57" s="29">
        <v>0.8</v>
      </c>
      <c r="AL57" s="29">
        <v>1.36</v>
      </c>
      <c r="AM57" s="29">
        <v>0.6</v>
      </c>
      <c r="AN57" s="29">
        <v>0.4</v>
      </c>
      <c r="AO57" s="29">
        <f t="shared" si="53"/>
        <v>3.16</v>
      </c>
      <c r="AQ57" s="23" t="s">
        <v>36</v>
      </c>
      <c r="AR57" s="29">
        <v>0.93</v>
      </c>
      <c r="AS57" s="29">
        <v>1.47</v>
      </c>
      <c r="AT57" s="29">
        <v>0.38</v>
      </c>
      <c r="AU57" s="29">
        <v>0.44</v>
      </c>
      <c r="AV57" s="29">
        <f t="shared" si="54"/>
        <v>3.2199999999999998</v>
      </c>
    </row>
    <row r="59" spans="1:48" ht="14.25" customHeight="1">
      <c r="A59" s="21" t="s">
        <v>28</v>
      </c>
    </row>
    <row r="60" spans="1:48" ht="14.25" customHeight="1">
      <c r="A60" s="27"/>
      <c r="C60" s="22" t="s">
        <v>37</v>
      </c>
      <c r="D60" s="22" t="s">
        <v>22</v>
      </c>
      <c r="E60" s="22" t="s">
        <v>38</v>
      </c>
      <c r="H60" s="27"/>
      <c r="J60" s="22" t="s">
        <v>25</v>
      </c>
      <c r="K60" s="22" t="s">
        <v>26</v>
      </c>
      <c r="L60" s="22" t="s">
        <v>27</v>
      </c>
      <c r="O60" s="27"/>
      <c r="Q60" s="22" t="s">
        <v>25</v>
      </c>
      <c r="R60" s="22" t="s">
        <v>29</v>
      </c>
      <c r="S60" s="22" t="s">
        <v>30</v>
      </c>
      <c r="V60" s="27"/>
      <c r="X60" s="22" t="s">
        <v>39</v>
      </c>
      <c r="Y60" s="22" t="s">
        <v>31</v>
      </c>
      <c r="Z60" s="22" t="s">
        <v>27</v>
      </c>
      <c r="AC60" s="27"/>
      <c r="AE60" s="22" t="s">
        <v>39</v>
      </c>
      <c r="AF60" s="22" t="s">
        <v>26</v>
      </c>
      <c r="AG60" s="22" t="s">
        <v>30</v>
      </c>
      <c r="AJ60" s="27"/>
      <c r="AL60" s="22" t="s">
        <v>32</v>
      </c>
      <c r="AM60" s="22" t="s">
        <v>31</v>
      </c>
      <c r="AN60" s="22" t="s">
        <v>30</v>
      </c>
      <c r="AQ60" s="27"/>
      <c r="AS60" s="22" t="s">
        <v>40</v>
      </c>
      <c r="AT60" s="22" t="s">
        <v>33</v>
      </c>
      <c r="AU60" s="22" t="s">
        <v>30</v>
      </c>
    </row>
    <row r="61" spans="1:48" ht="14.25" customHeight="1">
      <c r="A61" s="25" t="s">
        <v>19</v>
      </c>
      <c r="B61" s="23" t="s">
        <v>1</v>
      </c>
      <c r="C61" s="23" t="s">
        <v>2</v>
      </c>
      <c r="D61" s="23" t="s">
        <v>3</v>
      </c>
      <c r="E61" s="23" t="s">
        <v>4</v>
      </c>
      <c r="F61" s="26" t="s">
        <v>0</v>
      </c>
      <c r="H61" s="25" t="s">
        <v>19</v>
      </c>
      <c r="I61" s="23" t="s">
        <v>1</v>
      </c>
      <c r="J61" s="23" t="s">
        <v>2</v>
      </c>
      <c r="K61" s="23" t="s">
        <v>3</v>
      </c>
      <c r="L61" s="23" t="s">
        <v>4</v>
      </c>
      <c r="M61" s="26" t="s">
        <v>0</v>
      </c>
      <c r="O61" s="25" t="s">
        <v>19</v>
      </c>
      <c r="P61" s="23" t="s">
        <v>1</v>
      </c>
      <c r="Q61" s="23" t="s">
        <v>2</v>
      </c>
      <c r="R61" s="23" t="s">
        <v>3</v>
      </c>
      <c r="S61" s="23" t="s">
        <v>4</v>
      </c>
      <c r="T61" s="26" t="s">
        <v>0</v>
      </c>
      <c r="V61" s="25" t="s">
        <v>19</v>
      </c>
      <c r="W61" s="23" t="s">
        <v>1</v>
      </c>
      <c r="X61" s="23" t="s">
        <v>2</v>
      </c>
      <c r="Y61" s="23" t="s">
        <v>3</v>
      </c>
      <c r="Z61" s="23" t="s">
        <v>4</v>
      </c>
      <c r="AA61" s="26" t="s">
        <v>0</v>
      </c>
      <c r="AC61" s="25" t="s">
        <v>19</v>
      </c>
      <c r="AD61" s="23" t="s">
        <v>1</v>
      </c>
      <c r="AE61" s="23" t="s">
        <v>2</v>
      </c>
      <c r="AF61" s="23" t="s">
        <v>3</v>
      </c>
      <c r="AG61" s="23" t="s">
        <v>4</v>
      </c>
      <c r="AH61" s="26" t="s">
        <v>0</v>
      </c>
      <c r="AJ61" s="25" t="s">
        <v>19</v>
      </c>
      <c r="AK61" s="23" t="s">
        <v>1</v>
      </c>
      <c r="AL61" s="23" t="s">
        <v>2</v>
      </c>
      <c r="AM61" s="23" t="s">
        <v>3</v>
      </c>
      <c r="AN61" s="23" t="s">
        <v>4</v>
      </c>
      <c r="AO61" s="26" t="s">
        <v>0</v>
      </c>
      <c r="AQ61" s="25" t="s">
        <v>19</v>
      </c>
      <c r="AR61" s="23" t="s">
        <v>1</v>
      </c>
      <c r="AS61" s="23" t="s">
        <v>2</v>
      </c>
      <c r="AT61" s="23" t="s">
        <v>3</v>
      </c>
      <c r="AU61" s="23" t="s">
        <v>4</v>
      </c>
      <c r="AV61" s="26" t="s">
        <v>0</v>
      </c>
    </row>
    <row r="62" spans="1:48" ht="14.25" customHeight="1">
      <c r="A62" s="23" t="s">
        <v>1</v>
      </c>
      <c r="B62" s="28">
        <v>7442.9</v>
      </c>
      <c r="C62" s="29">
        <v>206.63</v>
      </c>
      <c r="D62" s="29">
        <v>207.41</v>
      </c>
      <c r="E62" s="29">
        <v>205.47</v>
      </c>
      <c r="F62" s="29">
        <f>SUM(B62:E62)</f>
        <v>8062.41</v>
      </c>
      <c r="H62" s="23" t="s">
        <v>1</v>
      </c>
      <c r="I62" s="28">
        <v>7442.96</v>
      </c>
      <c r="J62" s="29">
        <v>292.08999999999997</v>
      </c>
      <c r="K62" s="29">
        <v>188.86</v>
      </c>
      <c r="L62" s="29">
        <v>133.04</v>
      </c>
      <c r="M62" s="29">
        <f>SUM(I62:L62)</f>
        <v>8056.95</v>
      </c>
      <c r="O62" s="23" t="s">
        <v>1</v>
      </c>
      <c r="P62" s="28">
        <v>7441.78</v>
      </c>
      <c r="Q62" s="29">
        <v>292.08999999999997</v>
      </c>
      <c r="R62" s="29">
        <v>240.02</v>
      </c>
      <c r="S62" s="29">
        <v>71.489999999999995</v>
      </c>
      <c r="T62" s="29">
        <f>SUM(P62:S62)</f>
        <v>8045.38</v>
      </c>
      <c r="V62" s="23" t="s">
        <v>1</v>
      </c>
      <c r="W62" s="28">
        <v>7441.02</v>
      </c>
      <c r="X62" s="29">
        <v>340.59</v>
      </c>
      <c r="Y62" s="29">
        <v>132.24</v>
      </c>
      <c r="Z62" s="29">
        <v>133.05000000000001</v>
      </c>
      <c r="AA62" s="29">
        <f>SUM(W62:Z62)</f>
        <v>8046.9000000000005</v>
      </c>
      <c r="AC62" s="23" t="s">
        <v>1</v>
      </c>
      <c r="AD62" s="28">
        <v>7441.9</v>
      </c>
      <c r="AE62" s="29">
        <v>339.79</v>
      </c>
      <c r="AF62" s="29">
        <v>187.63</v>
      </c>
      <c r="AG62" s="29">
        <v>71.14</v>
      </c>
      <c r="AH62" s="29">
        <f>SUM(AD62:AG62)</f>
        <v>8040.46</v>
      </c>
      <c r="AJ62" s="23" t="s">
        <v>1</v>
      </c>
      <c r="AK62" s="28">
        <v>7441.12</v>
      </c>
      <c r="AL62" s="29">
        <v>384.36</v>
      </c>
      <c r="AM62" s="29">
        <v>132.25</v>
      </c>
      <c r="AN62" s="29">
        <v>71.09</v>
      </c>
      <c r="AO62" s="29">
        <f>SUM(AK62:AN62)</f>
        <v>8028.82</v>
      </c>
      <c r="AQ62" s="23" t="s">
        <v>1</v>
      </c>
      <c r="AR62" s="28">
        <v>7438.75</v>
      </c>
      <c r="AS62" s="29">
        <v>425.33</v>
      </c>
      <c r="AT62" s="29">
        <v>70.209999999999994</v>
      </c>
      <c r="AU62" s="29">
        <v>72.39</v>
      </c>
      <c r="AV62" s="29">
        <f>SUM(AR62:AU62)</f>
        <v>8006.68</v>
      </c>
    </row>
    <row r="63" spans="1:48" ht="14.25" customHeight="1">
      <c r="A63" s="23" t="s">
        <v>2</v>
      </c>
      <c r="B63" s="29">
        <v>19.02</v>
      </c>
      <c r="C63" s="28">
        <v>617.51</v>
      </c>
      <c r="D63" s="29">
        <v>4.62</v>
      </c>
      <c r="E63" s="29">
        <v>3.8</v>
      </c>
      <c r="F63" s="29">
        <f t="shared" ref="F63:F66" si="55">SUM(B63:E63)</f>
        <v>644.94999999999993</v>
      </c>
      <c r="H63" s="23" t="s">
        <v>2</v>
      </c>
      <c r="I63" s="29">
        <v>27.68</v>
      </c>
      <c r="J63" s="28">
        <v>949.25</v>
      </c>
      <c r="K63" s="29">
        <v>5.64</v>
      </c>
      <c r="L63" s="29">
        <v>4.46</v>
      </c>
      <c r="M63" s="29">
        <f>SUM(I63:L63)</f>
        <v>987.03</v>
      </c>
      <c r="O63" s="23" t="s">
        <v>2</v>
      </c>
      <c r="P63" s="29">
        <v>28.15</v>
      </c>
      <c r="Q63" s="28">
        <v>948.91</v>
      </c>
      <c r="R63" s="29">
        <v>6.84</v>
      </c>
      <c r="S63" s="29">
        <v>2.5099999999999998</v>
      </c>
      <c r="T63" s="29">
        <f t="shared" ref="T63:T66" si="56">SUM(P63:S63)</f>
        <v>986.41</v>
      </c>
      <c r="V63" s="23" t="s">
        <v>2</v>
      </c>
      <c r="W63" s="29">
        <v>34.57</v>
      </c>
      <c r="X63" s="28">
        <v>1151.55</v>
      </c>
      <c r="Y63" s="29">
        <v>4.87</v>
      </c>
      <c r="Z63" s="29">
        <v>4.8099999999999996</v>
      </c>
      <c r="AA63" s="29">
        <f t="shared" ref="AA63:AA66" si="57">SUM(W63:Z63)</f>
        <v>1195.7999999999997</v>
      </c>
      <c r="AC63" s="23" t="s">
        <v>2</v>
      </c>
      <c r="AD63" s="29">
        <v>33.619999999999997</v>
      </c>
      <c r="AE63" s="28">
        <v>1152.07</v>
      </c>
      <c r="AF63" s="29">
        <v>6.33</v>
      </c>
      <c r="AG63" s="29">
        <v>2.92</v>
      </c>
      <c r="AH63" s="29">
        <f t="shared" ref="AH63:AH66" si="58">SUM(AD63:AG63)</f>
        <v>1194.9399999999998</v>
      </c>
      <c r="AJ63" s="23" t="s">
        <v>2</v>
      </c>
      <c r="AK63" s="29">
        <v>40.19</v>
      </c>
      <c r="AL63" s="28">
        <v>1359.12</v>
      </c>
      <c r="AM63" s="29">
        <v>5.5</v>
      </c>
      <c r="AN63" s="29">
        <v>3.51</v>
      </c>
      <c r="AO63" s="29">
        <f t="shared" ref="AO63:AO66" si="59">SUM(AK63:AN63)</f>
        <v>1408.32</v>
      </c>
      <c r="AQ63" s="23" t="s">
        <v>2</v>
      </c>
      <c r="AR63" s="29">
        <v>47.02</v>
      </c>
      <c r="AS63" s="28">
        <v>1569.53</v>
      </c>
      <c r="AT63" s="29">
        <v>3.55</v>
      </c>
      <c r="AU63" s="29">
        <v>3.58</v>
      </c>
      <c r="AV63" s="29">
        <f t="shared" ref="AV63:AV66" si="60">SUM(AR63:AU63)</f>
        <v>1623.6799999999998</v>
      </c>
    </row>
    <row r="64" spans="1:48" ht="14.25" customHeight="1">
      <c r="A64" s="23" t="s">
        <v>3</v>
      </c>
      <c r="B64" s="29">
        <v>19.66</v>
      </c>
      <c r="C64" s="29">
        <v>4.34</v>
      </c>
      <c r="D64" s="28">
        <v>616.62</v>
      </c>
      <c r="E64" s="29">
        <v>4.29</v>
      </c>
      <c r="F64" s="29">
        <f t="shared" si="55"/>
        <v>644.91</v>
      </c>
      <c r="H64" s="23" t="s">
        <v>3</v>
      </c>
      <c r="I64" s="29">
        <v>17.059999999999999</v>
      </c>
      <c r="J64" s="29">
        <v>5.04</v>
      </c>
      <c r="K64" s="28">
        <v>552.74</v>
      </c>
      <c r="L64" s="29">
        <v>2.77</v>
      </c>
      <c r="M64" s="29">
        <f>SUM(I64:L64)</f>
        <v>577.61</v>
      </c>
      <c r="O64" s="23" t="s">
        <v>3</v>
      </c>
      <c r="P64" s="29">
        <v>23.5</v>
      </c>
      <c r="Q64" s="29">
        <v>6.79</v>
      </c>
      <c r="R64" s="28">
        <v>751.17</v>
      </c>
      <c r="S64" s="29">
        <v>2.4300000000000002</v>
      </c>
      <c r="T64" s="29">
        <f t="shared" si="56"/>
        <v>783.88999999999987</v>
      </c>
      <c r="V64" s="23" t="s">
        <v>3</v>
      </c>
      <c r="W64" s="29">
        <v>11.81</v>
      </c>
      <c r="X64" s="29">
        <v>4.03</v>
      </c>
      <c r="Y64" s="28">
        <v>360.96</v>
      </c>
      <c r="Z64" s="29">
        <v>1.91</v>
      </c>
      <c r="AA64" s="29">
        <f t="shared" si="57"/>
        <v>378.71</v>
      </c>
      <c r="AC64" s="23" t="s">
        <v>3</v>
      </c>
      <c r="AD64" s="29">
        <v>17.5</v>
      </c>
      <c r="AE64" s="29">
        <v>5.65</v>
      </c>
      <c r="AF64" s="28">
        <v>554.45000000000005</v>
      </c>
      <c r="AG64" s="29">
        <v>1.81</v>
      </c>
      <c r="AH64" s="29">
        <f t="shared" si="58"/>
        <v>579.41</v>
      </c>
      <c r="AJ64" s="23" t="s">
        <v>3</v>
      </c>
      <c r="AK64" s="29">
        <v>12.08</v>
      </c>
      <c r="AL64" s="29">
        <v>4.2</v>
      </c>
      <c r="AM64" s="28">
        <v>360.76</v>
      </c>
      <c r="AN64" s="29">
        <v>1.36</v>
      </c>
      <c r="AO64" s="29">
        <f t="shared" si="59"/>
        <v>378.4</v>
      </c>
      <c r="AQ64" s="23" t="s">
        <v>3</v>
      </c>
      <c r="AR64" s="29">
        <v>7.32</v>
      </c>
      <c r="AS64" s="29">
        <v>2.37</v>
      </c>
      <c r="AT64" s="28">
        <v>175.37</v>
      </c>
      <c r="AU64" s="29">
        <v>0.89</v>
      </c>
      <c r="AV64" s="29">
        <f t="shared" si="60"/>
        <v>185.95</v>
      </c>
    </row>
    <row r="65" spans="1:48" ht="14.25" customHeight="1">
      <c r="A65" s="23" t="s">
        <v>4</v>
      </c>
      <c r="B65" s="29">
        <v>19.27</v>
      </c>
      <c r="C65" s="29">
        <v>4.38</v>
      </c>
      <c r="D65" s="29">
        <v>4.1900000000000004</v>
      </c>
      <c r="E65" s="28">
        <v>619.29</v>
      </c>
      <c r="F65" s="29">
        <f t="shared" si="55"/>
        <v>647.13</v>
      </c>
      <c r="H65" s="23" t="s">
        <v>4</v>
      </c>
      <c r="I65" s="29">
        <v>12.2</v>
      </c>
      <c r="J65" s="29">
        <v>3.41</v>
      </c>
      <c r="K65" s="29">
        <v>2.59</v>
      </c>
      <c r="L65" s="28">
        <v>359.6</v>
      </c>
      <c r="M65" s="29">
        <f>SUM(I65:L65)</f>
        <v>377.8</v>
      </c>
      <c r="O65" s="23" t="s">
        <v>4</v>
      </c>
      <c r="P65" s="29">
        <v>6.46</v>
      </c>
      <c r="Q65" s="29">
        <v>2.0099999999999998</v>
      </c>
      <c r="R65" s="29">
        <v>1.75</v>
      </c>
      <c r="S65" s="28">
        <v>173.46</v>
      </c>
      <c r="T65" s="29">
        <f t="shared" si="56"/>
        <v>183.68</v>
      </c>
      <c r="V65" s="23" t="s">
        <v>4</v>
      </c>
      <c r="W65" s="29">
        <v>12.31</v>
      </c>
      <c r="X65" s="29">
        <v>3.58</v>
      </c>
      <c r="Y65" s="29">
        <v>1.7</v>
      </c>
      <c r="Z65" s="28">
        <v>360.05</v>
      </c>
      <c r="AA65" s="29">
        <f t="shared" si="57"/>
        <v>377.64</v>
      </c>
      <c r="AC65" s="23" t="s">
        <v>4</v>
      </c>
      <c r="AD65" s="29">
        <v>6.85</v>
      </c>
      <c r="AE65" s="29">
        <v>2.17</v>
      </c>
      <c r="AF65" s="29">
        <v>1.44</v>
      </c>
      <c r="AG65" s="28">
        <v>173.96</v>
      </c>
      <c r="AH65" s="29">
        <f t="shared" si="58"/>
        <v>184.42000000000002</v>
      </c>
      <c r="AJ65" s="23" t="s">
        <v>4</v>
      </c>
      <c r="AK65" s="29">
        <v>6.55</v>
      </c>
      <c r="AL65" s="29">
        <v>2.13</v>
      </c>
      <c r="AM65" s="29">
        <v>1.23</v>
      </c>
      <c r="AN65" s="28">
        <v>173.92</v>
      </c>
      <c r="AO65" s="29">
        <f t="shared" si="59"/>
        <v>183.82999999999998</v>
      </c>
      <c r="AQ65" s="23" t="s">
        <v>4</v>
      </c>
      <c r="AR65" s="29">
        <v>6.84</v>
      </c>
      <c r="AS65" s="29">
        <v>2.5099999999999998</v>
      </c>
      <c r="AT65" s="29">
        <v>0.72</v>
      </c>
      <c r="AU65" s="28">
        <v>173.04</v>
      </c>
      <c r="AV65" s="29">
        <f t="shared" si="60"/>
        <v>183.10999999999999</v>
      </c>
    </row>
    <row r="66" spans="1:48" ht="14.25" customHeight="1">
      <c r="A66" s="23" t="s">
        <v>36</v>
      </c>
      <c r="B66" s="29">
        <v>0.15</v>
      </c>
      <c r="C66" s="29">
        <v>0.14000000000000001</v>
      </c>
      <c r="D66" s="29">
        <v>0.16</v>
      </c>
      <c r="E66" s="29">
        <v>0.15</v>
      </c>
      <c r="F66" s="29">
        <f t="shared" si="55"/>
        <v>0.60000000000000009</v>
      </c>
      <c r="H66" s="23" t="s">
        <v>36</v>
      </c>
      <c r="I66" s="29">
        <v>0.1</v>
      </c>
      <c r="J66" s="29">
        <v>0.21</v>
      </c>
      <c r="K66" s="29">
        <v>0.17</v>
      </c>
      <c r="L66" s="29">
        <v>0.13</v>
      </c>
      <c r="M66" s="29">
        <f>SUM(I66:L66)</f>
        <v>0.61</v>
      </c>
      <c r="O66" s="23" t="s">
        <v>36</v>
      </c>
      <c r="P66" s="29">
        <v>0.11</v>
      </c>
      <c r="Q66" s="29">
        <v>0.2</v>
      </c>
      <c r="R66" s="29">
        <v>0.22</v>
      </c>
      <c r="S66" s="29">
        <v>0.11</v>
      </c>
      <c r="T66" s="29">
        <f t="shared" si="56"/>
        <v>0.64</v>
      </c>
      <c r="V66" s="23" t="s">
        <v>36</v>
      </c>
      <c r="W66" s="29">
        <v>0.28999999999999998</v>
      </c>
      <c r="X66" s="29">
        <v>0.25</v>
      </c>
      <c r="Y66" s="29">
        <v>0.23</v>
      </c>
      <c r="Z66" s="29">
        <v>0.18</v>
      </c>
      <c r="AA66" s="29">
        <f t="shared" si="57"/>
        <v>0.95</v>
      </c>
      <c r="AC66" s="23" t="s">
        <v>36</v>
      </c>
      <c r="AD66" s="29">
        <v>0.13</v>
      </c>
      <c r="AE66" s="29">
        <v>0.32</v>
      </c>
      <c r="AF66" s="29">
        <v>0.15</v>
      </c>
      <c r="AG66" s="29">
        <v>0.17</v>
      </c>
      <c r="AH66" s="29">
        <f t="shared" si="58"/>
        <v>0.77</v>
      </c>
      <c r="AJ66" s="23" t="s">
        <v>36</v>
      </c>
      <c r="AK66" s="29">
        <v>0.06</v>
      </c>
      <c r="AL66" s="29">
        <v>0.19</v>
      </c>
      <c r="AM66" s="29">
        <v>0.26</v>
      </c>
      <c r="AN66" s="29">
        <v>0.12</v>
      </c>
      <c r="AO66" s="29">
        <f t="shared" si="59"/>
        <v>0.63</v>
      </c>
      <c r="AQ66" s="23" t="s">
        <v>36</v>
      </c>
      <c r="AR66" s="29">
        <v>7.0000000000000007E-2</v>
      </c>
      <c r="AS66" s="29">
        <v>0.26</v>
      </c>
      <c r="AT66" s="29">
        <v>0.15</v>
      </c>
      <c r="AU66" s="29">
        <v>0.1</v>
      </c>
      <c r="AV66" s="29">
        <f t="shared" si="60"/>
        <v>0.57999999999999996</v>
      </c>
    </row>
    <row r="68" spans="1:48" ht="14.25" customHeight="1">
      <c r="A68" s="25" t="s">
        <v>20</v>
      </c>
      <c r="B68" s="23" t="s">
        <v>1</v>
      </c>
      <c r="C68" s="23" t="s">
        <v>2</v>
      </c>
      <c r="D68" s="23" t="s">
        <v>3</v>
      </c>
      <c r="E68" s="23" t="s">
        <v>4</v>
      </c>
      <c r="F68" s="26" t="s">
        <v>0</v>
      </c>
      <c r="H68" s="25" t="s">
        <v>20</v>
      </c>
      <c r="I68" s="23" t="s">
        <v>1</v>
      </c>
      <c r="J68" s="23" t="s">
        <v>2</v>
      </c>
      <c r="K68" s="23" t="s">
        <v>3</v>
      </c>
      <c r="L68" s="23" t="s">
        <v>4</v>
      </c>
      <c r="M68" s="26" t="s">
        <v>0</v>
      </c>
      <c r="O68" s="25" t="s">
        <v>20</v>
      </c>
      <c r="P68" s="23" t="s">
        <v>1</v>
      </c>
      <c r="Q68" s="23" t="s">
        <v>2</v>
      </c>
      <c r="R68" s="23" t="s">
        <v>3</v>
      </c>
      <c r="S68" s="23" t="s">
        <v>4</v>
      </c>
      <c r="T68" s="26" t="s">
        <v>0</v>
      </c>
      <c r="V68" s="25" t="s">
        <v>20</v>
      </c>
      <c r="W68" s="23" t="s">
        <v>1</v>
      </c>
      <c r="X68" s="23" t="s">
        <v>2</v>
      </c>
      <c r="Y68" s="23" t="s">
        <v>3</v>
      </c>
      <c r="Z68" s="23" t="s">
        <v>4</v>
      </c>
      <c r="AA68" s="26" t="s">
        <v>0</v>
      </c>
      <c r="AC68" s="25" t="s">
        <v>20</v>
      </c>
      <c r="AD68" s="23" t="s">
        <v>1</v>
      </c>
      <c r="AE68" s="23" t="s">
        <v>2</v>
      </c>
      <c r="AF68" s="23" t="s">
        <v>3</v>
      </c>
      <c r="AG68" s="23" t="s">
        <v>4</v>
      </c>
      <c r="AH68" s="26" t="s">
        <v>0</v>
      </c>
      <c r="AJ68" s="25" t="s">
        <v>20</v>
      </c>
      <c r="AK68" s="23" t="s">
        <v>1</v>
      </c>
      <c r="AL68" s="23" t="s">
        <v>2</v>
      </c>
      <c r="AM68" s="23" t="s">
        <v>3</v>
      </c>
      <c r="AN68" s="23" t="s">
        <v>4</v>
      </c>
      <c r="AO68" s="26" t="s">
        <v>0</v>
      </c>
      <c r="AQ68" s="25" t="s">
        <v>20</v>
      </c>
      <c r="AR68" s="23" t="s">
        <v>1</v>
      </c>
      <c r="AS68" s="23" t="s">
        <v>2</v>
      </c>
      <c r="AT68" s="23" t="s">
        <v>3</v>
      </c>
      <c r="AU68" s="23" t="s">
        <v>4</v>
      </c>
      <c r="AV68" s="26" t="s">
        <v>0</v>
      </c>
    </row>
    <row r="69" spans="1:48" ht="14.25" customHeight="1">
      <c r="A69" s="23" t="s">
        <v>1</v>
      </c>
      <c r="B69" s="28">
        <v>7443.85</v>
      </c>
      <c r="C69" s="29">
        <v>207.79</v>
      </c>
      <c r="D69" s="29">
        <v>207.9</v>
      </c>
      <c r="E69" s="29">
        <v>205.79</v>
      </c>
      <c r="F69" s="29">
        <f>SUM(B69:E69)</f>
        <v>8065.33</v>
      </c>
      <c r="H69" s="23" t="s">
        <v>1</v>
      </c>
      <c r="I69" s="28">
        <v>7442.21</v>
      </c>
      <c r="J69" s="29">
        <v>292.27999999999997</v>
      </c>
      <c r="K69" s="29">
        <v>188.9</v>
      </c>
      <c r="L69" s="29">
        <v>133.03</v>
      </c>
      <c r="M69" s="29">
        <f>SUM(I69:L69)</f>
        <v>8056.4199999999992</v>
      </c>
      <c r="O69" s="23" t="s">
        <v>1</v>
      </c>
      <c r="P69" s="28">
        <v>7441.39</v>
      </c>
      <c r="Q69" s="29">
        <v>291.2</v>
      </c>
      <c r="R69" s="29">
        <v>239.98</v>
      </c>
      <c r="S69" s="29">
        <v>71.66</v>
      </c>
      <c r="T69" s="29">
        <f>SUM(P69:S69)</f>
        <v>8044.23</v>
      </c>
      <c r="V69" s="23" t="s">
        <v>1</v>
      </c>
      <c r="W69" s="28">
        <v>7441.49</v>
      </c>
      <c r="X69" s="29">
        <v>340.01</v>
      </c>
      <c r="Y69" s="29">
        <v>132.46</v>
      </c>
      <c r="Z69" s="29">
        <v>132.62</v>
      </c>
      <c r="AA69" s="29">
        <f>SUM(W69:Z69)</f>
        <v>8046.58</v>
      </c>
      <c r="AC69" s="23" t="s">
        <v>1</v>
      </c>
      <c r="AD69" s="28">
        <v>7441.56</v>
      </c>
      <c r="AE69" s="29">
        <v>339.43</v>
      </c>
      <c r="AF69" s="29">
        <v>187.79</v>
      </c>
      <c r="AG69" s="29">
        <v>71.22</v>
      </c>
      <c r="AH69" s="29">
        <f>SUM(AD69:AG69)</f>
        <v>8040.0000000000009</v>
      </c>
      <c r="AJ69" s="23" t="s">
        <v>1</v>
      </c>
      <c r="AK69" s="28">
        <v>7440.61</v>
      </c>
      <c r="AL69" s="29">
        <v>381.79</v>
      </c>
      <c r="AM69" s="29">
        <v>131.97999999999999</v>
      </c>
      <c r="AN69" s="29">
        <v>71.319999999999993</v>
      </c>
      <c r="AO69" s="29">
        <f>SUM(AK69:AN69)</f>
        <v>8025.6999999999989</v>
      </c>
      <c r="AQ69" s="23" t="s">
        <v>1</v>
      </c>
      <c r="AR69" s="28">
        <v>7438.73</v>
      </c>
      <c r="AS69" s="29">
        <v>423.94</v>
      </c>
      <c r="AT69" s="29">
        <v>70.010000000000005</v>
      </c>
      <c r="AU69" s="29">
        <v>72.39</v>
      </c>
      <c r="AV69" s="29">
        <f>SUM(AR69:AU69)</f>
        <v>8005.07</v>
      </c>
    </row>
    <row r="70" spans="1:48" ht="14.25" customHeight="1">
      <c r="A70" s="23" t="s">
        <v>2</v>
      </c>
      <c r="B70" s="29">
        <v>18.86</v>
      </c>
      <c r="C70" s="28">
        <v>616.39</v>
      </c>
      <c r="D70" s="29">
        <v>4.45</v>
      </c>
      <c r="E70" s="29">
        <v>3.85</v>
      </c>
      <c r="F70" s="29">
        <f t="shared" ref="F70:F73" si="61">SUM(B70:E70)</f>
        <v>643.55000000000007</v>
      </c>
      <c r="H70" s="23" t="s">
        <v>2</v>
      </c>
      <c r="I70" s="29">
        <v>28.21</v>
      </c>
      <c r="J70" s="28">
        <v>949.09</v>
      </c>
      <c r="K70" s="29">
        <v>5.59</v>
      </c>
      <c r="L70" s="29">
        <v>4.45</v>
      </c>
      <c r="M70" s="29">
        <f t="shared" ref="M70:M73" si="62">SUM(I70:L70)</f>
        <v>987.34000000000015</v>
      </c>
      <c r="O70" s="23" t="s">
        <v>2</v>
      </c>
      <c r="P70" s="29">
        <v>28.65</v>
      </c>
      <c r="Q70" s="28">
        <v>949.73</v>
      </c>
      <c r="R70" s="29">
        <v>6.69</v>
      </c>
      <c r="S70" s="29">
        <v>2.4500000000000002</v>
      </c>
      <c r="T70" s="29">
        <f t="shared" ref="T70:T73" si="63">SUM(P70:S70)</f>
        <v>987.5200000000001</v>
      </c>
      <c r="V70" s="23" t="s">
        <v>2</v>
      </c>
      <c r="W70" s="29">
        <v>34.950000000000003</v>
      </c>
      <c r="X70" s="28">
        <v>1152.01</v>
      </c>
      <c r="Y70" s="29">
        <v>4.8</v>
      </c>
      <c r="Z70" s="29">
        <v>4.97</v>
      </c>
      <c r="AA70" s="29">
        <f t="shared" ref="AA70:AA73" si="64">SUM(W70:Z70)</f>
        <v>1196.73</v>
      </c>
      <c r="AC70" s="23" t="s">
        <v>2</v>
      </c>
      <c r="AD70" s="29">
        <v>33.94</v>
      </c>
      <c r="AE70" s="28">
        <v>1152.3900000000001</v>
      </c>
      <c r="AF70" s="29">
        <v>6.34</v>
      </c>
      <c r="AG70" s="29">
        <v>3.03</v>
      </c>
      <c r="AH70" s="29">
        <f t="shared" ref="AH70:AH73" si="65">SUM(AD70:AG70)</f>
        <v>1195.7</v>
      </c>
      <c r="AJ70" s="23" t="s">
        <v>2</v>
      </c>
      <c r="AK70" s="29">
        <v>40.14</v>
      </c>
      <c r="AL70" s="28">
        <v>1361.49</v>
      </c>
      <c r="AM70" s="29">
        <v>5.41</v>
      </c>
      <c r="AN70" s="29">
        <v>3.49</v>
      </c>
      <c r="AO70" s="29">
        <f t="shared" ref="AO70:AO73" si="66">SUM(AK70:AN70)</f>
        <v>1410.5300000000002</v>
      </c>
      <c r="AQ70" s="23" t="s">
        <v>2</v>
      </c>
      <c r="AR70" s="29">
        <v>47.21</v>
      </c>
      <c r="AS70" s="28">
        <v>1570.9</v>
      </c>
      <c r="AT70" s="29">
        <v>3.51</v>
      </c>
      <c r="AU70" s="29">
        <v>3.62</v>
      </c>
      <c r="AV70" s="29">
        <f t="shared" ref="AV70:AV73" si="67">SUM(AR70:AU70)</f>
        <v>1625.24</v>
      </c>
    </row>
    <row r="71" spans="1:48" ht="14.25" customHeight="1">
      <c r="A71" s="23" t="s">
        <v>3</v>
      </c>
      <c r="B71" s="29">
        <v>19.100000000000001</v>
      </c>
      <c r="C71" s="29">
        <v>4.1399999999999997</v>
      </c>
      <c r="D71" s="28">
        <v>616.23</v>
      </c>
      <c r="E71" s="29">
        <v>4.34</v>
      </c>
      <c r="F71" s="29">
        <f t="shared" si="61"/>
        <v>643.81000000000006</v>
      </c>
      <c r="H71" s="23" t="s">
        <v>3</v>
      </c>
      <c r="I71" s="29">
        <v>17.2</v>
      </c>
      <c r="J71" s="29">
        <v>4.95</v>
      </c>
      <c r="K71" s="28">
        <v>552.83000000000004</v>
      </c>
      <c r="L71" s="29">
        <v>2.75</v>
      </c>
      <c r="M71" s="29">
        <f t="shared" si="62"/>
        <v>577.73</v>
      </c>
      <c r="O71" s="23" t="s">
        <v>3</v>
      </c>
      <c r="P71" s="29">
        <v>23.21</v>
      </c>
      <c r="Q71" s="29">
        <v>6.83</v>
      </c>
      <c r="R71" s="28">
        <v>751.45</v>
      </c>
      <c r="S71" s="29">
        <v>2.39</v>
      </c>
      <c r="T71" s="29">
        <f t="shared" si="63"/>
        <v>783.88</v>
      </c>
      <c r="V71" s="23" t="s">
        <v>3</v>
      </c>
      <c r="W71" s="29">
        <v>11.64</v>
      </c>
      <c r="X71" s="29">
        <v>4</v>
      </c>
      <c r="Y71" s="28">
        <v>360.9</v>
      </c>
      <c r="Z71" s="29">
        <v>2.08</v>
      </c>
      <c r="AA71" s="29">
        <f t="shared" si="64"/>
        <v>378.61999999999995</v>
      </c>
      <c r="AC71" s="23" t="s">
        <v>3</v>
      </c>
      <c r="AD71" s="29">
        <v>17.739999999999998</v>
      </c>
      <c r="AE71" s="29">
        <v>5.78</v>
      </c>
      <c r="AF71" s="28">
        <v>554.33000000000004</v>
      </c>
      <c r="AG71" s="29">
        <v>1.69</v>
      </c>
      <c r="AH71" s="29">
        <f t="shared" si="65"/>
        <v>579.54000000000008</v>
      </c>
      <c r="AJ71" s="23" t="s">
        <v>3</v>
      </c>
      <c r="AK71" s="29">
        <v>12.49</v>
      </c>
      <c r="AL71" s="29">
        <v>4.13</v>
      </c>
      <c r="AM71" s="28">
        <v>360.97</v>
      </c>
      <c r="AN71" s="29">
        <v>1.35</v>
      </c>
      <c r="AO71" s="29">
        <f t="shared" si="66"/>
        <v>378.94000000000005</v>
      </c>
      <c r="AQ71" s="23" t="s">
        <v>3</v>
      </c>
      <c r="AR71" s="29">
        <v>7.36</v>
      </c>
      <c r="AS71" s="29">
        <v>2.5299999999999998</v>
      </c>
      <c r="AT71" s="28">
        <v>175.56</v>
      </c>
      <c r="AU71" s="29">
        <v>0.78</v>
      </c>
      <c r="AV71" s="29">
        <f t="shared" si="67"/>
        <v>186.23</v>
      </c>
    </row>
    <row r="72" spans="1:48" ht="14.25" customHeight="1">
      <c r="A72" s="23" t="s">
        <v>4</v>
      </c>
      <c r="B72" s="29">
        <v>19.079999999999998</v>
      </c>
      <c r="C72" s="29">
        <v>4.5</v>
      </c>
      <c r="D72" s="29">
        <v>4.2300000000000004</v>
      </c>
      <c r="E72" s="28">
        <v>618.85</v>
      </c>
      <c r="F72" s="29">
        <f t="shared" si="61"/>
        <v>646.66</v>
      </c>
      <c r="H72" s="23" t="s">
        <v>4</v>
      </c>
      <c r="I72" s="29">
        <v>12.19</v>
      </c>
      <c r="J72" s="29">
        <v>3.47</v>
      </c>
      <c r="K72" s="29">
        <v>2.4900000000000002</v>
      </c>
      <c r="L72" s="28">
        <v>359.66</v>
      </c>
      <c r="M72" s="29">
        <f t="shared" si="62"/>
        <v>377.81</v>
      </c>
      <c r="O72" s="23" t="s">
        <v>4</v>
      </c>
      <c r="P72" s="29">
        <v>6.62</v>
      </c>
      <c r="Q72" s="29">
        <v>2.0499999999999998</v>
      </c>
      <c r="R72" s="29">
        <v>1.73</v>
      </c>
      <c r="S72" s="28">
        <v>173.41</v>
      </c>
      <c r="T72" s="29">
        <f t="shared" si="63"/>
        <v>183.81</v>
      </c>
      <c r="V72" s="23" t="s">
        <v>4</v>
      </c>
      <c r="W72" s="29">
        <v>11.88</v>
      </c>
      <c r="X72" s="29">
        <v>3.79</v>
      </c>
      <c r="Y72" s="29">
        <v>1.7</v>
      </c>
      <c r="Z72" s="28">
        <v>360.15</v>
      </c>
      <c r="AA72" s="29">
        <f t="shared" si="64"/>
        <v>377.52</v>
      </c>
      <c r="AC72" s="23" t="s">
        <v>4</v>
      </c>
      <c r="AD72" s="29">
        <v>6.59</v>
      </c>
      <c r="AE72" s="29">
        <v>2.11</v>
      </c>
      <c r="AF72" s="29">
        <v>1.39</v>
      </c>
      <c r="AG72" s="28">
        <v>173.94</v>
      </c>
      <c r="AH72" s="29">
        <f t="shared" si="65"/>
        <v>184.03</v>
      </c>
      <c r="AJ72" s="23" t="s">
        <v>4</v>
      </c>
      <c r="AK72" s="29">
        <v>6.65</v>
      </c>
      <c r="AL72" s="29">
        <v>2.31</v>
      </c>
      <c r="AM72" s="29">
        <v>1.38</v>
      </c>
      <c r="AN72" s="28">
        <v>173.71</v>
      </c>
      <c r="AO72" s="29">
        <f t="shared" si="66"/>
        <v>184.05</v>
      </c>
      <c r="AQ72" s="23" t="s">
        <v>4</v>
      </c>
      <c r="AR72" s="29">
        <v>6.56</v>
      </c>
      <c r="AS72" s="29">
        <v>2.4500000000000002</v>
      </c>
      <c r="AT72" s="29">
        <v>0.77</v>
      </c>
      <c r="AU72" s="28">
        <v>173.09</v>
      </c>
      <c r="AV72" s="29">
        <f t="shared" si="67"/>
        <v>182.87</v>
      </c>
    </row>
    <row r="73" spans="1:48" ht="14.25" customHeight="1">
      <c r="A73" s="23" t="s">
        <v>36</v>
      </c>
      <c r="B73" s="29">
        <v>0.11</v>
      </c>
      <c r="C73" s="29">
        <v>0.18</v>
      </c>
      <c r="D73" s="29">
        <v>0.19</v>
      </c>
      <c r="E73" s="29">
        <v>0.17</v>
      </c>
      <c r="F73" s="29">
        <f t="shared" si="61"/>
        <v>0.65</v>
      </c>
      <c r="H73" s="23" t="s">
        <v>36</v>
      </c>
      <c r="I73" s="29">
        <v>0.19</v>
      </c>
      <c r="J73" s="29">
        <v>0.21</v>
      </c>
      <c r="K73" s="29">
        <v>0.19</v>
      </c>
      <c r="L73" s="29">
        <v>0.11</v>
      </c>
      <c r="M73" s="29">
        <f t="shared" si="62"/>
        <v>0.70000000000000007</v>
      </c>
      <c r="O73" s="23" t="s">
        <v>36</v>
      </c>
      <c r="P73" s="29">
        <v>0.13</v>
      </c>
      <c r="Q73" s="29">
        <v>0.19</v>
      </c>
      <c r="R73" s="29">
        <v>0.15</v>
      </c>
      <c r="S73" s="29">
        <v>0.09</v>
      </c>
      <c r="T73" s="29">
        <f t="shared" si="63"/>
        <v>0.55999999999999994</v>
      </c>
      <c r="V73" s="23" t="s">
        <v>36</v>
      </c>
      <c r="W73" s="29">
        <v>0.04</v>
      </c>
      <c r="X73" s="29">
        <v>0.19</v>
      </c>
      <c r="Y73" s="29">
        <v>0.14000000000000001</v>
      </c>
      <c r="Z73" s="29">
        <v>0.18</v>
      </c>
      <c r="AA73" s="29">
        <f t="shared" si="64"/>
        <v>0.55000000000000004</v>
      </c>
      <c r="AC73" s="23" t="s">
        <v>36</v>
      </c>
      <c r="AD73" s="29">
        <v>0.17</v>
      </c>
      <c r="AE73" s="29">
        <v>0.28999999999999998</v>
      </c>
      <c r="AF73" s="29">
        <v>0.15</v>
      </c>
      <c r="AG73" s="29">
        <v>0.12</v>
      </c>
      <c r="AH73" s="29">
        <f t="shared" si="65"/>
        <v>0.73</v>
      </c>
      <c r="AJ73" s="23" t="s">
        <v>36</v>
      </c>
      <c r="AK73" s="29">
        <v>0.11</v>
      </c>
      <c r="AL73" s="29">
        <v>0.28000000000000003</v>
      </c>
      <c r="AM73" s="29">
        <v>0.26</v>
      </c>
      <c r="AN73" s="29">
        <v>0.13</v>
      </c>
      <c r="AO73" s="29">
        <f t="shared" si="66"/>
        <v>0.78</v>
      </c>
      <c r="AQ73" s="23" t="s">
        <v>36</v>
      </c>
      <c r="AR73" s="29">
        <v>0.14000000000000001</v>
      </c>
      <c r="AS73" s="29">
        <v>0.18</v>
      </c>
      <c r="AT73" s="29">
        <v>0.15</v>
      </c>
      <c r="AU73" s="29">
        <v>0.12</v>
      </c>
      <c r="AV73" s="29">
        <f t="shared" si="67"/>
        <v>0.59</v>
      </c>
    </row>
    <row r="75" spans="1:48" ht="14.25" customHeight="1">
      <c r="A75" s="25" t="s">
        <v>21</v>
      </c>
      <c r="B75" s="23" t="s">
        <v>1</v>
      </c>
      <c r="C75" s="23" t="s">
        <v>2</v>
      </c>
      <c r="D75" s="23" t="s">
        <v>3</v>
      </c>
      <c r="E75" s="23" t="s">
        <v>4</v>
      </c>
      <c r="F75" s="26" t="s">
        <v>0</v>
      </c>
      <c r="H75" s="25" t="s">
        <v>21</v>
      </c>
      <c r="I75" s="23" t="s">
        <v>1</v>
      </c>
      <c r="J75" s="23" t="s">
        <v>2</v>
      </c>
      <c r="K75" s="23" t="s">
        <v>3</v>
      </c>
      <c r="L75" s="23" t="s">
        <v>4</v>
      </c>
      <c r="M75" s="26" t="s">
        <v>0</v>
      </c>
      <c r="O75" s="25" t="s">
        <v>21</v>
      </c>
      <c r="P75" s="23" t="s">
        <v>1</v>
      </c>
      <c r="Q75" s="23" t="s">
        <v>2</v>
      </c>
      <c r="R75" s="23" t="s">
        <v>3</v>
      </c>
      <c r="S75" s="23" t="s">
        <v>4</v>
      </c>
      <c r="T75" s="26" t="s">
        <v>0</v>
      </c>
      <c r="V75" s="25" t="s">
        <v>21</v>
      </c>
      <c r="W75" s="23" t="s">
        <v>1</v>
      </c>
      <c r="X75" s="23" t="s">
        <v>2</v>
      </c>
      <c r="Y75" s="23" t="s">
        <v>3</v>
      </c>
      <c r="Z75" s="23" t="s">
        <v>4</v>
      </c>
      <c r="AA75" s="26" t="s">
        <v>0</v>
      </c>
      <c r="AC75" s="25" t="s">
        <v>21</v>
      </c>
      <c r="AD75" s="23" t="s">
        <v>1</v>
      </c>
      <c r="AE75" s="23" t="s">
        <v>2</v>
      </c>
      <c r="AF75" s="23" t="s">
        <v>3</v>
      </c>
      <c r="AG75" s="23" t="s">
        <v>4</v>
      </c>
      <c r="AH75" s="26" t="s">
        <v>0</v>
      </c>
      <c r="AJ75" s="25" t="s">
        <v>21</v>
      </c>
      <c r="AK75" s="23" t="s">
        <v>1</v>
      </c>
      <c r="AL75" s="23" t="s">
        <v>2</v>
      </c>
      <c r="AM75" s="23" t="s">
        <v>3</v>
      </c>
      <c r="AN75" s="23" t="s">
        <v>4</v>
      </c>
      <c r="AO75" s="26" t="s">
        <v>0</v>
      </c>
      <c r="AQ75" s="25" t="s">
        <v>21</v>
      </c>
      <c r="AR75" s="23" t="s">
        <v>1</v>
      </c>
      <c r="AS75" s="23" t="s">
        <v>2</v>
      </c>
      <c r="AT75" s="23" t="s">
        <v>3</v>
      </c>
      <c r="AU75" s="23" t="s">
        <v>4</v>
      </c>
      <c r="AV75" s="26" t="s">
        <v>0</v>
      </c>
    </row>
    <row r="76" spans="1:48" ht="14.25" customHeight="1">
      <c r="A76" s="23" t="s">
        <v>1</v>
      </c>
      <c r="B76" s="28">
        <v>7443.12</v>
      </c>
      <c r="C76" s="29">
        <v>206.89</v>
      </c>
      <c r="D76" s="29">
        <v>207.56</v>
      </c>
      <c r="E76" s="29">
        <v>205.45</v>
      </c>
      <c r="F76" s="29">
        <f>SUM(B76:E76)</f>
        <v>8063.02</v>
      </c>
      <c r="H76" s="23" t="s">
        <v>1</v>
      </c>
      <c r="I76" s="28">
        <v>7438.76</v>
      </c>
      <c r="J76" s="29">
        <v>306.02999999999997</v>
      </c>
      <c r="K76" s="29">
        <v>187.23</v>
      </c>
      <c r="L76" s="29">
        <v>128.03</v>
      </c>
      <c r="M76" s="29">
        <f>SUM(I76:L76)</f>
        <v>8060.0499999999993</v>
      </c>
      <c r="O76" s="23" t="s">
        <v>1</v>
      </c>
      <c r="P76" s="28">
        <v>7437.62</v>
      </c>
      <c r="Q76" s="29">
        <v>305.56</v>
      </c>
      <c r="R76" s="29">
        <v>243.55</v>
      </c>
      <c r="S76" s="29">
        <v>67.510000000000005</v>
      </c>
      <c r="T76" s="29">
        <f>SUM(P76:S76)</f>
        <v>8054.2400000000007</v>
      </c>
      <c r="V76" s="23" t="s">
        <v>1</v>
      </c>
      <c r="W76" s="28">
        <v>7428.65</v>
      </c>
      <c r="X76" s="29">
        <v>368.84</v>
      </c>
      <c r="Y76" s="29">
        <v>127.6</v>
      </c>
      <c r="Z76" s="29">
        <v>127.4</v>
      </c>
      <c r="AA76" s="29">
        <f>SUM(W76:Z76)</f>
        <v>8052.49</v>
      </c>
      <c r="AC76" s="23" t="s">
        <v>1</v>
      </c>
      <c r="AD76" s="28">
        <v>7428.5</v>
      </c>
      <c r="AE76" s="29">
        <v>368.29</v>
      </c>
      <c r="AF76" s="29">
        <v>184.96</v>
      </c>
      <c r="AG76" s="29">
        <v>67.33</v>
      </c>
      <c r="AH76" s="29">
        <f>SUM(AD76:AG76)</f>
        <v>8049.08</v>
      </c>
      <c r="AJ76" s="23" t="s">
        <v>1</v>
      </c>
      <c r="AK76" s="28">
        <v>7403.69</v>
      </c>
      <c r="AL76" s="29">
        <v>431.77</v>
      </c>
      <c r="AM76" s="29">
        <v>125.81</v>
      </c>
      <c r="AN76" s="29">
        <v>66.98</v>
      </c>
      <c r="AO76" s="29">
        <f>SUM(AK76:AN76)</f>
        <v>8028.2499999999991</v>
      </c>
      <c r="AQ76" s="23" t="s">
        <v>1</v>
      </c>
      <c r="AR76" s="28">
        <v>7350.02</v>
      </c>
      <c r="AS76" s="29">
        <v>508.06</v>
      </c>
      <c r="AT76" s="29">
        <v>65.03</v>
      </c>
      <c r="AU76" s="29">
        <v>67.239999999999995</v>
      </c>
      <c r="AV76" s="29">
        <f>SUM(AR76:AU76)</f>
        <v>7990.35</v>
      </c>
    </row>
    <row r="77" spans="1:48" ht="14.25" customHeight="1">
      <c r="A77" s="23" t="s">
        <v>2</v>
      </c>
      <c r="B77" s="29">
        <v>19.010000000000002</v>
      </c>
      <c r="C77" s="28">
        <v>617.53</v>
      </c>
      <c r="D77" s="29">
        <v>4.4800000000000004</v>
      </c>
      <c r="E77" s="29">
        <v>3.73</v>
      </c>
      <c r="F77" s="29">
        <f t="shared" ref="F77:F80" si="68">SUM(B77:E77)</f>
        <v>644.75</v>
      </c>
      <c r="H77" s="23" t="s">
        <v>2</v>
      </c>
      <c r="I77" s="29">
        <v>30.75</v>
      </c>
      <c r="J77" s="28">
        <v>934.74</v>
      </c>
      <c r="K77" s="29">
        <v>6.58</v>
      </c>
      <c r="L77" s="29">
        <v>4.8099999999999996</v>
      </c>
      <c r="M77" s="29">
        <f t="shared" ref="M77:M80" si="69">SUM(I77:L77)</f>
        <v>976.88</v>
      </c>
      <c r="O77" s="23" t="s">
        <v>2</v>
      </c>
      <c r="P77" s="29">
        <v>30.05</v>
      </c>
      <c r="Q77" s="28">
        <v>934.01</v>
      </c>
      <c r="R77" s="29">
        <v>8.64</v>
      </c>
      <c r="S77" s="29">
        <v>2.5099999999999998</v>
      </c>
      <c r="T77" s="29">
        <f t="shared" ref="T77:T80" si="70">SUM(P77:S77)</f>
        <v>975.20999999999992</v>
      </c>
      <c r="V77" s="23" t="s">
        <v>2</v>
      </c>
      <c r="W77" s="29">
        <v>45.33</v>
      </c>
      <c r="X77" s="28">
        <v>1122.82</v>
      </c>
      <c r="Y77" s="29">
        <v>5.91</v>
      </c>
      <c r="Z77" s="29">
        <v>6.3</v>
      </c>
      <c r="AA77" s="29">
        <f t="shared" ref="AA77:AA80" si="71">SUM(W77:Z77)</f>
        <v>1180.3599999999999</v>
      </c>
      <c r="AC77" s="23" t="s">
        <v>2</v>
      </c>
      <c r="AD77" s="29">
        <v>45.1</v>
      </c>
      <c r="AE77" s="28">
        <v>1122.3800000000001</v>
      </c>
      <c r="AF77" s="29">
        <v>8.5399999999999991</v>
      </c>
      <c r="AG77" s="29">
        <v>3.44</v>
      </c>
      <c r="AH77" s="29">
        <f t="shared" ref="AH77:AH80" si="72">SUM(AD77:AG77)</f>
        <v>1179.46</v>
      </c>
      <c r="AJ77" s="23" t="s">
        <v>2</v>
      </c>
      <c r="AK77" s="29">
        <v>74.67</v>
      </c>
      <c r="AL77" s="28">
        <v>1311.04</v>
      </c>
      <c r="AM77" s="29">
        <v>8.09</v>
      </c>
      <c r="AN77" s="29">
        <v>4.51</v>
      </c>
      <c r="AO77" s="29">
        <f t="shared" ref="AO77:AO80" si="73">SUM(AK77:AN77)</f>
        <v>1398.31</v>
      </c>
      <c r="AQ77" s="23" t="s">
        <v>2</v>
      </c>
      <c r="AR77" s="29">
        <v>132.91999999999999</v>
      </c>
      <c r="AS77" s="28">
        <v>1486.04</v>
      </c>
      <c r="AT77" s="29">
        <v>5.64</v>
      </c>
      <c r="AU77" s="29">
        <v>5.56</v>
      </c>
      <c r="AV77" s="29">
        <f t="shared" ref="AV77:AV80" si="74">SUM(AR77:AU77)</f>
        <v>1630.16</v>
      </c>
    </row>
    <row r="78" spans="1:48" ht="14.25" customHeight="1">
      <c r="A78" s="23" t="s">
        <v>3</v>
      </c>
      <c r="B78" s="29">
        <v>19.47</v>
      </c>
      <c r="C78" s="29">
        <v>4.12</v>
      </c>
      <c r="D78" s="28">
        <v>616.62</v>
      </c>
      <c r="E78" s="29">
        <v>4.3899999999999997</v>
      </c>
      <c r="F78" s="29">
        <f t="shared" si="68"/>
        <v>644.6</v>
      </c>
      <c r="H78" s="23" t="s">
        <v>3</v>
      </c>
      <c r="I78" s="29">
        <v>16.84</v>
      </c>
      <c r="J78" s="29">
        <v>5.6</v>
      </c>
      <c r="K78" s="28">
        <v>553.76</v>
      </c>
      <c r="L78" s="29">
        <v>2.41</v>
      </c>
      <c r="M78" s="29">
        <f t="shared" si="69"/>
        <v>578.61</v>
      </c>
      <c r="O78" s="23" t="s">
        <v>3</v>
      </c>
      <c r="P78" s="29">
        <v>23.14</v>
      </c>
      <c r="Q78" s="29">
        <v>8.41</v>
      </c>
      <c r="R78" s="28">
        <v>746.18</v>
      </c>
      <c r="S78" s="29">
        <v>2.1800000000000002</v>
      </c>
      <c r="T78" s="29">
        <f t="shared" si="70"/>
        <v>779.90999999999985</v>
      </c>
      <c r="V78" s="23" t="s">
        <v>3</v>
      </c>
      <c r="W78" s="29">
        <v>12.56</v>
      </c>
      <c r="X78" s="29">
        <v>4.25</v>
      </c>
      <c r="Y78" s="28">
        <v>364.94</v>
      </c>
      <c r="Z78" s="29">
        <v>1.44</v>
      </c>
      <c r="AA78" s="29">
        <f t="shared" si="71"/>
        <v>383.19</v>
      </c>
      <c r="AC78" s="23" t="s">
        <v>3</v>
      </c>
      <c r="AD78" s="29">
        <v>16.98</v>
      </c>
      <c r="AE78" s="29">
        <v>6.91</v>
      </c>
      <c r="AF78" s="28">
        <v>555</v>
      </c>
      <c r="AG78" s="29">
        <v>1.35</v>
      </c>
      <c r="AH78" s="29">
        <f t="shared" si="72"/>
        <v>580.24</v>
      </c>
      <c r="AJ78" s="23" t="s">
        <v>3</v>
      </c>
      <c r="AK78" s="29">
        <v>12.88</v>
      </c>
      <c r="AL78" s="29">
        <v>4.68</v>
      </c>
      <c r="AM78" s="28">
        <v>364.5</v>
      </c>
      <c r="AN78" s="29">
        <v>0.92</v>
      </c>
      <c r="AO78" s="29">
        <f t="shared" si="73"/>
        <v>382.98</v>
      </c>
      <c r="AQ78" s="23" t="s">
        <v>3</v>
      </c>
      <c r="AR78" s="29">
        <v>8.76</v>
      </c>
      <c r="AS78" s="29">
        <v>2.77</v>
      </c>
      <c r="AT78" s="28">
        <v>177.88</v>
      </c>
      <c r="AU78" s="29">
        <v>0.56000000000000005</v>
      </c>
      <c r="AV78" s="29">
        <f t="shared" si="74"/>
        <v>189.97</v>
      </c>
    </row>
    <row r="79" spans="1:48" ht="14.25" customHeight="1">
      <c r="A79" s="23" t="s">
        <v>4</v>
      </c>
      <c r="B79" s="29">
        <v>19.32</v>
      </c>
      <c r="C79" s="29">
        <v>4.3600000000000003</v>
      </c>
      <c r="D79" s="29">
        <v>4.25</v>
      </c>
      <c r="E79" s="28">
        <v>619.30999999999995</v>
      </c>
      <c r="F79" s="29">
        <f t="shared" si="68"/>
        <v>647.2399999999999</v>
      </c>
      <c r="H79" s="23" t="s">
        <v>4</v>
      </c>
      <c r="I79" s="29">
        <v>13.55</v>
      </c>
      <c r="J79" s="29">
        <v>3.38</v>
      </c>
      <c r="K79" s="29">
        <v>2.21</v>
      </c>
      <c r="L79" s="28">
        <v>364.58</v>
      </c>
      <c r="M79" s="29">
        <f t="shared" si="69"/>
        <v>383.71999999999997</v>
      </c>
      <c r="O79" s="23" t="s">
        <v>4</v>
      </c>
      <c r="P79" s="29">
        <v>9.01</v>
      </c>
      <c r="Q79" s="29">
        <v>1.68</v>
      </c>
      <c r="R79" s="29">
        <v>1.35</v>
      </c>
      <c r="S79" s="28">
        <v>177.69</v>
      </c>
      <c r="T79" s="29">
        <f t="shared" si="70"/>
        <v>189.73</v>
      </c>
      <c r="V79" s="23" t="s">
        <v>4</v>
      </c>
      <c r="W79" s="29">
        <v>13.26</v>
      </c>
      <c r="X79" s="29">
        <v>3.87</v>
      </c>
      <c r="Y79" s="29">
        <v>1.3</v>
      </c>
      <c r="Z79" s="28">
        <v>364.6</v>
      </c>
      <c r="AA79" s="29">
        <f t="shared" si="71"/>
        <v>383.03000000000003</v>
      </c>
      <c r="AC79" s="23" t="s">
        <v>4</v>
      </c>
      <c r="AD79" s="29">
        <v>9.32</v>
      </c>
      <c r="AE79" s="29">
        <v>2.11</v>
      </c>
      <c r="AF79" s="29">
        <v>1.1000000000000001</v>
      </c>
      <c r="AG79" s="28">
        <v>177.7</v>
      </c>
      <c r="AH79" s="29">
        <f t="shared" si="72"/>
        <v>190.23</v>
      </c>
      <c r="AJ79" s="23" t="s">
        <v>4</v>
      </c>
      <c r="AK79" s="29">
        <v>8.66</v>
      </c>
      <c r="AL79" s="29">
        <v>2.2599999999999998</v>
      </c>
      <c r="AM79" s="29">
        <v>0.9</v>
      </c>
      <c r="AN79" s="28">
        <v>177.26</v>
      </c>
      <c r="AO79" s="29">
        <f t="shared" si="73"/>
        <v>189.07999999999998</v>
      </c>
      <c r="AQ79" s="23" t="s">
        <v>4</v>
      </c>
      <c r="AR79" s="29">
        <v>8.18</v>
      </c>
      <c r="AS79" s="29">
        <v>2.87</v>
      </c>
      <c r="AT79" s="29">
        <v>0.43</v>
      </c>
      <c r="AU79" s="28">
        <v>175.88</v>
      </c>
      <c r="AV79" s="29">
        <f t="shared" si="74"/>
        <v>187.35999999999999</v>
      </c>
    </row>
    <row r="80" spans="1:48" ht="14.25" customHeight="1">
      <c r="A80" s="23" t="s">
        <v>36</v>
      </c>
      <c r="B80" s="29">
        <v>0.08</v>
      </c>
      <c r="C80" s="29">
        <v>0.1</v>
      </c>
      <c r="D80" s="29">
        <v>0.09</v>
      </c>
      <c r="E80" s="29">
        <v>0.12</v>
      </c>
      <c r="F80" s="29">
        <f t="shared" si="68"/>
        <v>0.39</v>
      </c>
      <c r="H80" s="23" t="s">
        <v>36</v>
      </c>
      <c r="I80" s="29">
        <v>0.1</v>
      </c>
      <c r="J80" s="29">
        <v>0.25</v>
      </c>
      <c r="K80" s="29">
        <v>0.22</v>
      </c>
      <c r="L80" s="29">
        <v>0.17</v>
      </c>
      <c r="M80" s="29">
        <f t="shared" si="69"/>
        <v>0.74</v>
      </c>
      <c r="O80" s="23" t="s">
        <v>36</v>
      </c>
      <c r="P80" s="29">
        <v>0.18</v>
      </c>
      <c r="Q80" s="29">
        <v>0.34</v>
      </c>
      <c r="R80" s="29">
        <v>0.28000000000000003</v>
      </c>
      <c r="S80" s="29">
        <v>0.11</v>
      </c>
      <c r="T80" s="29">
        <f t="shared" si="70"/>
        <v>0.91</v>
      </c>
      <c r="V80" s="23" t="s">
        <v>36</v>
      </c>
      <c r="W80" s="29">
        <v>0.2</v>
      </c>
      <c r="X80" s="29">
        <v>0.22</v>
      </c>
      <c r="Y80" s="29">
        <v>0.25</v>
      </c>
      <c r="Z80" s="29">
        <v>0.26</v>
      </c>
      <c r="AA80" s="29">
        <f t="shared" si="71"/>
        <v>0.93</v>
      </c>
      <c r="AC80" s="23" t="s">
        <v>36</v>
      </c>
      <c r="AD80" s="29">
        <v>0.1</v>
      </c>
      <c r="AE80" s="29">
        <v>0.31</v>
      </c>
      <c r="AF80" s="29">
        <v>0.4</v>
      </c>
      <c r="AG80" s="29">
        <v>0.18</v>
      </c>
      <c r="AH80" s="29">
        <f t="shared" si="72"/>
        <v>0.99</v>
      </c>
      <c r="AJ80" s="23" t="s">
        <v>36</v>
      </c>
      <c r="AK80" s="29">
        <v>0.1</v>
      </c>
      <c r="AL80" s="29">
        <v>0.25</v>
      </c>
      <c r="AM80" s="29">
        <v>0.7</v>
      </c>
      <c r="AN80" s="29">
        <v>0.33</v>
      </c>
      <c r="AO80" s="29">
        <f t="shared" si="73"/>
        <v>1.38</v>
      </c>
      <c r="AQ80" s="23" t="s">
        <v>36</v>
      </c>
      <c r="AR80" s="29">
        <v>0.12</v>
      </c>
      <c r="AS80" s="29">
        <v>0.26</v>
      </c>
      <c r="AT80" s="29">
        <v>1.02</v>
      </c>
      <c r="AU80" s="29">
        <v>0.76</v>
      </c>
      <c r="AV80" s="29">
        <f t="shared" si="74"/>
        <v>2.16</v>
      </c>
    </row>
    <row r="81" spans="1:48" ht="14.25" customHeight="1">
      <c r="A81" s="30"/>
      <c r="B81" s="31"/>
      <c r="C81" s="31"/>
      <c r="D81" s="31"/>
      <c r="E81" s="31"/>
      <c r="F81" s="31"/>
      <c r="H81" s="30"/>
      <c r="I81" s="31"/>
      <c r="J81" s="31"/>
      <c r="K81" s="31"/>
      <c r="L81" s="31"/>
      <c r="M81" s="31"/>
      <c r="O81" s="30"/>
      <c r="P81" s="31"/>
      <c r="Q81" s="31"/>
      <c r="R81" s="31"/>
      <c r="S81" s="31"/>
      <c r="T81" s="31"/>
      <c r="V81" s="30"/>
      <c r="W81" s="31"/>
      <c r="X81" s="31"/>
      <c r="Y81" s="31"/>
      <c r="Z81" s="31"/>
      <c r="AA81" s="31"/>
      <c r="AC81" s="30"/>
      <c r="AD81" s="31"/>
      <c r="AE81" s="31"/>
      <c r="AF81" s="31"/>
      <c r="AG81" s="31"/>
      <c r="AH81" s="31"/>
      <c r="AJ81" s="30"/>
      <c r="AK81" s="31"/>
      <c r="AL81" s="31"/>
      <c r="AM81" s="31"/>
      <c r="AN81" s="31"/>
      <c r="AO81" s="31"/>
      <c r="AQ81" s="30"/>
      <c r="AR81" s="31"/>
      <c r="AS81" s="31"/>
      <c r="AT81" s="31"/>
      <c r="AU81" s="31"/>
      <c r="AV81" s="31"/>
    </row>
    <row r="82" spans="1:48" ht="14.25" customHeight="1">
      <c r="A82" s="25" t="s">
        <v>45</v>
      </c>
      <c r="B82" s="23" t="s">
        <v>1</v>
      </c>
      <c r="C82" s="23" t="s">
        <v>2</v>
      </c>
      <c r="D82" s="23" t="s">
        <v>3</v>
      </c>
      <c r="E82" s="23" t="s">
        <v>4</v>
      </c>
      <c r="F82" s="26" t="s">
        <v>0</v>
      </c>
      <c r="H82" s="25" t="s">
        <v>45</v>
      </c>
      <c r="I82" s="23" t="s">
        <v>1</v>
      </c>
      <c r="J82" s="23" t="s">
        <v>2</v>
      </c>
      <c r="K82" s="23" t="s">
        <v>3</v>
      </c>
      <c r="L82" s="23" t="s">
        <v>4</v>
      </c>
      <c r="M82" s="26" t="s">
        <v>0</v>
      </c>
      <c r="O82" s="25" t="s">
        <v>45</v>
      </c>
      <c r="P82" s="23" t="s">
        <v>1</v>
      </c>
      <c r="Q82" s="23" t="s">
        <v>2</v>
      </c>
      <c r="R82" s="23" t="s">
        <v>3</v>
      </c>
      <c r="S82" s="23" t="s">
        <v>4</v>
      </c>
      <c r="T82" s="26" t="s">
        <v>0</v>
      </c>
      <c r="V82" s="25" t="s">
        <v>45</v>
      </c>
      <c r="W82" s="23" t="s">
        <v>1</v>
      </c>
      <c r="X82" s="23" t="s">
        <v>2</v>
      </c>
      <c r="Y82" s="23" t="s">
        <v>3</v>
      </c>
      <c r="Z82" s="23" t="s">
        <v>4</v>
      </c>
      <c r="AA82" s="26" t="s">
        <v>0</v>
      </c>
      <c r="AC82" s="25" t="s">
        <v>45</v>
      </c>
      <c r="AD82" s="23" t="s">
        <v>1</v>
      </c>
      <c r="AE82" s="23" t="s">
        <v>2</v>
      </c>
      <c r="AF82" s="23" t="s">
        <v>3</v>
      </c>
      <c r="AG82" s="23" t="s">
        <v>4</v>
      </c>
      <c r="AH82" s="26" t="s">
        <v>0</v>
      </c>
      <c r="AJ82" s="25" t="s">
        <v>45</v>
      </c>
      <c r="AK82" s="23" t="s">
        <v>1</v>
      </c>
      <c r="AL82" s="23" t="s">
        <v>2</v>
      </c>
      <c r="AM82" s="23" t="s">
        <v>3</v>
      </c>
      <c r="AN82" s="23" t="s">
        <v>4</v>
      </c>
      <c r="AO82" s="26" t="s">
        <v>0</v>
      </c>
      <c r="AQ82" s="25" t="s">
        <v>45</v>
      </c>
      <c r="AR82" s="23" t="s">
        <v>1</v>
      </c>
      <c r="AS82" s="23" t="s">
        <v>2</v>
      </c>
      <c r="AT82" s="23" t="s">
        <v>3</v>
      </c>
      <c r="AU82" s="23" t="s">
        <v>4</v>
      </c>
      <c r="AV82" s="26" t="s">
        <v>0</v>
      </c>
    </row>
    <row r="83" spans="1:48" ht="14.25" customHeight="1">
      <c r="A83" s="23" t="s">
        <v>1</v>
      </c>
      <c r="B83" s="28">
        <v>7444.06</v>
      </c>
      <c r="C83" s="29">
        <v>207.5</v>
      </c>
      <c r="D83" s="29">
        <v>207.22</v>
      </c>
      <c r="E83" s="29">
        <v>205.41</v>
      </c>
      <c r="F83" s="29">
        <f>SUM(B83:E83)</f>
        <v>8064.1900000000005</v>
      </c>
      <c r="H83" s="23" t="s">
        <v>1</v>
      </c>
      <c r="I83" s="28">
        <v>7442.41</v>
      </c>
      <c r="J83" s="29">
        <v>297.58999999999997</v>
      </c>
      <c r="K83" s="29">
        <v>187.77</v>
      </c>
      <c r="L83" s="29">
        <v>131.28</v>
      </c>
      <c r="M83" s="29">
        <f>SUM(I83:L83)</f>
        <v>8059.05</v>
      </c>
      <c r="O83" s="23" t="s">
        <v>1</v>
      </c>
      <c r="P83" s="28">
        <v>7442.39</v>
      </c>
      <c r="Q83" s="29">
        <v>297.37</v>
      </c>
      <c r="R83" s="29">
        <v>241.27</v>
      </c>
      <c r="S83" s="29">
        <v>69.930000000000007</v>
      </c>
      <c r="T83" s="29">
        <f>SUM(P83:S83)</f>
        <v>8050.9600000000009</v>
      </c>
      <c r="V83" s="23" t="s">
        <v>1</v>
      </c>
      <c r="W83" s="28">
        <v>7439.93</v>
      </c>
      <c r="X83" s="29">
        <v>352.54</v>
      </c>
      <c r="Y83" s="29">
        <v>130.13</v>
      </c>
      <c r="Z83" s="29">
        <v>130.29</v>
      </c>
      <c r="AA83" s="29">
        <f>SUM(W83:Z83)</f>
        <v>8052.89</v>
      </c>
      <c r="AC83" s="23" t="s">
        <v>1</v>
      </c>
      <c r="AD83" s="28">
        <v>7441.46</v>
      </c>
      <c r="AE83" s="29">
        <v>351.12</v>
      </c>
      <c r="AF83" s="29">
        <v>186.57</v>
      </c>
      <c r="AG83" s="29">
        <v>69.8</v>
      </c>
      <c r="AH83" s="29">
        <f>SUM(AD83:AG83)</f>
        <v>8048.95</v>
      </c>
      <c r="AJ83" s="23" t="s">
        <v>1</v>
      </c>
      <c r="AK83" s="28">
        <v>7437.01</v>
      </c>
      <c r="AL83" s="29">
        <v>404.04</v>
      </c>
      <c r="AM83" s="29">
        <v>129.54</v>
      </c>
      <c r="AN83" s="29">
        <v>69.37</v>
      </c>
      <c r="AO83" s="29">
        <f>SUM(AK83:AN83)</f>
        <v>8039.96</v>
      </c>
      <c r="AQ83" s="23" t="s">
        <v>1</v>
      </c>
      <c r="AR83" s="28">
        <v>7431.25</v>
      </c>
      <c r="AS83" s="29">
        <v>457.02</v>
      </c>
      <c r="AT83" s="29">
        <v>67.69</v>
      </c>
      <c r="AU83" s="29">
        <v>70.260000000000005</v>
      </c>
      <c r="AV83" s="29">
        <f>SUM(AR83:AU83)</f>
        <v>8026.22</v>
      </c>
    </row>
    <row r="84" spans="1:48" ht="14.25" customHeight="1">
      <c r="A84" s="23" t="s">
        <v>2</v>
      </c>
      <c r="B84" s="29">
        <v>18.93</v>
      </c>
      <c r="C84" s="28">
        <v>616.47</v>
      </c>
      <c r="D84" s="29">
        <v>4.72</v>
      </c>
      <c r="E84" s="29">
        <v>3.86</v>
      </c>
      <c r="F84" s="29">
        <f t="shared" ref="F84:F87" si="75">SUM(B84:E84)</f>
        <v>643.98</v>
      </c>
      <c r="H84" s="23" t="s">
        <v>2</v>
      </c>
      <c r="I84" s="29">
        <v>27.98</v>
      </c>
      <c r="J84" s="28">
        <v>943.45</v>
      </c>
      <c r="K84" s="29">
        <v>6.13</v>
      </c>
      <c r="L84" s="29">
        <v>4.75</v>
      </c>
      <c r="M84" s="29">
        <f t="shared" ref="M84:M87" si="76">SUM(I84:L84)</f>
        <v>982.31000000000006</v>
      </c>
      <c r="O84" s="23" t="s">
        <v>2</v>
      </c>
      <c r="P84" s="29">
        <v>27.83</v>
      </c>
      <c r="Q84" s="28">
        <v>943.09</v>
      </c>
      <c r="R84" s="29">
        <v>7.55</v>
      </c>
      <c r="S84" s="29">
        <v>2.42</v>
      </c>
      <c r="T84" s="29">
        <f t="shared" ref="T84:T87" si="77">SUM(P84:S84)</f>
        <v>980.89</v>
      </c>
      <c r="V84" s="23" t="s">
        <v>2</v>
      </c>
      <c r="W84" s="29">
        <v>35.729999999999997</v>
      </c>
      <c r="X84" s="28">
        <v>1139.45</v>
      </c>
      <c r="Y84" s="29">
        <v>5.32</v>
      </c>
      <c r="Z84" s="29">
        <v>5.52</v>
      </c>
      <c r="AA84" s="29">
        <f t="shared" ref="AA84:AA87" si="78">SUM(W84:Z84)</f>
        <v>1186.02</v>
      </c>
      <c r="AC84" s="23" t="s">
        <v>2</v>
      </c>
      <c r="AD84" s="29">
        <v>34.35</v>
      </c>
      <c r="AE84" s="28">
        <v>1140.08</v>
      </c>
      <c r="AF84" s="29">
        <v>7.04</v>
      </c>
      <c r="AG84" s="29">
        <v>3.14</v>
      </c>
      <c r="AH84" s="29">
        <f t="shared" ref="AH84:AH87" si="79">SUM(AD84:AG84)</f>
        <v>1184.6099999999999</v>
      </c>
      <c r="AJ84" s="23" t="s">
        <v>2</v>
      </c>
      <c r="AK84" s="29">
        <v>43.71</v>
      </c>
      <c r="AL84" s="28">
        <v>1339.17</v>
      </c>
      <c r="AM84" s="29">
        <v>6.33</v>
      </c>
      <c r="AN84" s="29">
        <v>3.88</v>
      </c>
      <c r="AO84" s="29">
        <f t="shared" ref="AO84:AO87" si="80">SUM(AK84:AN84)</f>
        <v>1393.0900000000001</v>
      </c>
      <c r="AQ84" s="23" t="s">
        <v>2</v>
      </c>
      <c r="AR84" s="29">
        <v>54.06</v>
      </c>
      <c r="AS84" s="28">
        <v>1537.61</v>
      </c>
      <c r="AT84" s="29">
        <v>4.3600000000000003</v>
      </c>
      <c r="AU84" s="29">
        <v>4.4400000000000004</v>
      </c>
      <c r="AV84" s="29">
        <f t="shared" ref="AV84:AV87" si="81">SUM(AR84:AU84)</f>
        <v>1600.4699999999998</v>
      </c>
    </row>
    <row r="85" spans="1:48" ht="14.25" customHeight="1">
      <c r="A85" s="23" t="s">
        <v>3</v>
      </c>
      <c r="B85" s="29">
        <v>19.079999999999998</v>
      </c>
      <c r="C85" s="29">
        <v>4.32</v>
      </c>
      <c r="D85" s="28">
        <v>616.72</v>
      </c>
      <c r="E85" s="29">
        <v>4.28</v>
      </c>
      <c r="F85" s="29">
        <f t="shared" si="75"/>
        <v>644.4</v>
      </c>
      <c r="H85" s="23" t="s">
        <v>3</v>
      </c>
      <c r="I85" s="29">
        <v>17.079999999999998</v>
      </c>
      <c r="J85" s="29">
        <v>5.38</v>
      </c>
      <c r="K85" s="28">
        <v>553.55999999999995</v>
      </c>
      <c r="L85" s="29">
        <v>2.5299999999999998</v>
      </c>
      <c r="M85" s="29">
        <f t="shared" si="76"/>
        <v>578.54999999999995</v>
      </c>
      <c r="O85" s="23" t="s">
        <v>3</v>
      </c>
      <c r="P85" s="29">
        <v>23.13</v>
      </c>
      <c r="Q85" s="29">
        <v>7.49</v>
      </c>
      <c r="R85" s="28">
        <v>749.33</v>
      </c>
      <c r="S85" s="29">
        <v>2.39</v>
      </c>
      <c r="T85" s="29">
        <f t="shared" si="77"/>
        <v>782.34</v>
      </c>
      <c r="V85" s="23" t="s">
        <v>3</v>
      </c>
      <c r="W85" s="29">
        <v>11.95</v>
      </c>
      <c r="X85" s="29">
        <v>4</v>
      </c>
      <c r="Y85" s="28">
        <v>362.86</v>
      </c>
      <c r="Z85" s="29">
        <v>1.71</v>
      </c>
      <c r="AA85" s="29">
        <f t="shared" si="78"/>
        <v>380.52</v>
      </c>
      <c r="AC85" s="23" t="s">
        <v>3</v>
      </c>
      <c r="AD85" s="29">
        <v>17.010000000000002</v>
      </c>
      <c r="AE85" s="29">
        <v>6.37</v>
      </c>
      <c r="AF85" s="28">
        <v>555.01</v>
      </c>
      <c r="AG85" s="29">
        <v>1.66</v>
      </c>
      <c r="AH85" s="29">
        <f t="shared" si="79"/>
        <v>580.04999999999995</v>
      </c>
      <c r="AJ85" s="23" t="s">
        <v>3</v>
      </c>
      <c r="AK85" s="29">
        <v>12.34</v>
      </c>
      <c r="AL85" s="29">
        <v>4.29</v>
      </c>
      <c r="AM85" s="28">
        <v>362.75</v>
      </c>
      <c r="AN85" s="29">
        <v>0.98</v>
      </c>
      <c r="AO85" s="29">
        <f t="shared" si="80"/>
        <v>380.36</v>
      </c>
      <c r="AQ85" s="23" t="s">
        <v>3</v>
      </c>
      <c r="AR85" s="29">
        <v>7.62</v>
      </c>
      <c r="AS85" s="29">
        <v>2.54</v>
      </c>
      <c r="AT85" s="28">
        <v>177.19</v>
      </c>
      <c r="AU85" s="29">
        <v>0.66</v>
      </c>
      <c r="AV85" s="29">
        <f t="shared" si="81"/>
        <v>188.01</v>
      </c>
    </row>
    <row r="86" spans="1:48" ht="14.25" customHeight="1">
      <c r="A86" s="23" t="s">
        <v>4</v>
      </c>
      <c r="B86" s="29">
        <v>18.760000000000002</v>
      </c>
      <c r="C86" s="29">
        <v>4.5</v>
      </c>
      <c r="D86" s="29">
        <v>4.1900000000000004</v>
      </c>
      <c r="E86" s="28">
        <v>619.26</v>
      </c>
      <c r="F86" s="29">
        <f t="shared" si="75"/>
        <v>646.71</v>
      </c>
      <c r="H86" s="23" t="s">
        <v>4</v>
      </c>
      <c r="I86" s="29">
        <v>12.34</v>
      </c>
      <c r="J86" s="29">
        <v>3.36</v>
      </c>
      <c r="K86" s="29">
        <v>2.34</v>
      </c>
      <c r="L86" s="28">
        <v>361.28</v>
      </c>
      <c r="M86" s="29">
        <f t="shared" si="76"/>
        <v>379.32</v>
      </c>
      <c r="O86" s="23" t="s">
        <v>4</v>
      </c>
      <c r="P86" s="29">
        <v>6.52</v>
      </c>
      <c r="Q86" s="29">
        <v>1.93</v>
      </c>
      <c r="R86" s="29">
        <v>1.69</v>
      </c>
      <c r="S86" s="28">
        <v>175.16</v>
      </c>
      <c r="T86" s="29">
        <f t="shared" si="77"/>
        <v>185.29999999999998</v>
      </c>
      <c r="V86" s="23" t="s">
        <v>4</v>
      </c>
      <c r="W86" s="29">
        <v>12.31</v>
      </c>
      <c r="X86" s="29">
        <v>3.82</v>
      </c>
      <c r="Y86" s="29">
        <v>1.51</v>
      </c>
      <c r="Z86" s="28">
        <v>362.34</v>
      </c>
      <c r="AA86" s="29">
        <f t="shared" si="78"/>
        <v>379.97999999999996</v>
      </c>
      <c r="AC86" s="23" t="s">
        <v>4</v>
      </c>
      <c r="AD86" s="29">
        <v>7.02</v>
      </c>
      <c r="AE86" s="29">
        <v>2.13</v>
      </c>
      <c r="AF86" s="29">
        <v>1.1499999999999999</v>
      </c>
      <c r="AG86" s="28">
        <v>175.26</v>
      </c>
      <c r="AH86" s="29">
        <f t="shared" si="79"/>
        <v>185.56</v>
      </c>
      <c r="AJ86" s="23" t="s">
        <v>4</v>
      </c>
      <c r="AK86" s="29">
        <v>6.82</v>
      </c>
      <c r="AL86" s="29">
        <v>2.2400000000000002</v>
      </c>
      <c r="AM86" s="29">
        <v>1.08</v>
      </c>
      <c r="AN86" s="28">
        <v>175.6</v>
      </c>
      <c r="AO86" s="29">
        <f t="shared" si="80"/>
        <v>185.74</v>
      </c>
      <c r="AQ86" s="23" t="s">
        <v>4</v>
      </c>
      <c r="AR86" s="29">
        <v>7.02</v>
      </c>
      <c r="AS86" s="29">
        <v>2.62</v>
      </c>
      <c r="AT86" s="29">
        <v>0.53</v>
      </c>
      <c r="AU86" s="28">
        <v>174.49</v>
      </c>
      <c r="AV86" s="29">
        <f t="shared" si="81"/>
        <v>184.66</v>
      </c>
    </row>
    <row r="87" spans="1:48" ht="14.25" customHeight="1">
      <c r="A87" s="23" t="s">
        <v>36</v>
      </c>
      <c r="B87" s="29">
        <v>0.17</v>
      </c>
      <c r="C87" s="29">
        <v>0.21</v>
      </c>
      <c r="D87" s="29">
        <v>0.15</v>
      </c>
      <c r="E87" s="29">
        <v>0.19</v>
      </c>
      <c r="F87" s="29">
        <f t="shared" si="75"/>
        <v>0.72</v>
      </c>
      <c r="H87" s="23" t="s">
        <v>36</v>
      </c>
      <c r="I87" s="29">
        <v>0.19</v>
      </c>
      <c r="J87" s="29">
        <v>0.22</v>
      </c>
      <c r="K87" s="29">
        <v>0.2</v>
      </c>
      <c r="L87" s="29">
        <v>0.16</v>
      </c>
      <c r="M87" s="29">
        <f t="shared" si="76"/>
        <v>0.77000000000000013</v>
      </c>
      <c r="O87" s="23" t="s">
        <v>36</v>
      </c>
      <c r="P87" s="29">
        <v>0.13</v>
      </c>
      <c r="Q87" s="29">
        <v>0.12</v>
      </c>
      <c r="R87" s="29">
        <v>0.16</v>
      </c>
      <c r="S87" s="29">
        <v>0.1</v>
      </c>
      <c r="T87" s="29">
        <f t="shared" si="77"/>
        <v>0.51</v>
      </c>
      <c r="V87" s="23" t="s">
        <v>36</v>
      </c>
      <c r="W87" s="29">
        <v>0.08</v>
      </c>
      <c r="X87" s="29">
        <v>0.19</v>
      </c>
      <c r="Y87" s="29">
        <v>0.18</v>
      </c>
      <c r="Z87" s="29">
        <v>0.14000000000000001</v>
      </c>
      <c r="AA87" s="29">
        <f t="shared" si="78"/>
        <v>0.59000000000000008</v>
      </c>
      <c r="AC87" s="23" t="s">
        <v>36</v>
      </c>
      <c r="AD87" s="29">
        <v>0.16</v>
      </c>
      <c r="AE87" s="29">
        <v>0.3</v>
      </c>
      <c r="AF87" s="29">
        <v>0.23</v>
      </c>
      <c r="AG87" s="29">
        <v>0.14000000000000001</v>
      </c>
      <c r="AH87" s="29">
        <f t="shared" si="79"/>
        <v>0.83</v>
      </c>
      <c r="AJ87" s="23" t="s">
        <v>36</v>
      </c>
      <c r="AK87" s="29">
        <v>0.12</v>
      </c>
      <c r="AL87" s="29">
        <v>0.26</v>
      </c>
      <c r="AM87" s="29">
        <v>0.3</v>
      </c>
      <c r="AN87" s="29">
        <v>0.17</v>
      </c>
      <c r="AO87" s="29">
        <f t="shared" si="80"/>
        <v>0.85</v>
      </c>
      <c r="AQ87" s="23" t="s">
        <v>36</v>
      </c>
      <c r="AR87" s="29">
        <v>0.05</v>
      </c>
      <c r="AS87" s="29">
        <v>0.21</v>
      </c>
      <c r="AT87" s="29">
        <v>0.23</v>
      </c>
      <c r="AU87" s="29">
        <v>0.15</v>
      </c>
      <c r="AV87" s="29">
        <f t="shared" si="81"/>
        <v>0.64</v>
      </c>
    </row>
    <row r="89" spans="1:48" ht="14.25" customHeight="1">
      <c r="A89" s="25" t="s">
        <v>12</v>
      </c>
      <c r="B89" s="23" t="s">
        <v>1</v>
      </c>
      <c r="C89" s="23" t="s">
        <v>2</v>
      </c>
      <c r="D89" s="23" t="s">
        <v>3</v>
      </c>
      <c r="E89" s="23" t="s">
        <v>4</v>
      </c>
      <c r="F89" s="26" t="s">
        <v>0</v>
      </c>
      <c r="H89" s="25" t="s">
        <v>12</v>
      </c>
      <c r="I89" s="23" t="s">
        <v>1</v>
      </c>
      <c r="J89" s="23" t="s">
        <v>2</v>
      </c>
      <c r="K89" s="23" t="s">
        <v>3</v>
      </c>
      <c r="L89" s="23" t="s">
        <v>4</v>
      </c>
      <c r="M89" s="26" t="s">
        <v>0</v>
      </c>
      <c r="O89" s="25" t="s">
        <v>12</v>
      </c>
      <c r="P89" s="23" t="s">
        <v>1</v>
      </c>
      <c r="Q89" s="23" t="s">
        <v>2</v>
      </c>
      <c r="R89" s="23" t="s">
        <v>3</v>
      </c>
      <c r="S89" s="23" t="s">
        <v>4</v>
      </c>
      <c r="T89" s="26" t="s">
        <v>0</v>
      </c>
      <c r="V89" s="25" t="s">
        <v>12</v>
      </c>
      <c r="W89" s="23" t="s">
        <v>1</v>
      </c>
      <c r="X89" s="23" t="s">
        <v>2</v>
      </c>
      <c r="Y89" s="23" t="s">
        <v>3</v>
      </c>
      <c r="Z89" s="23" t="s">
        <v>4</v>
      </c>
      <c r="AA89" s="26" t="s">
        <v>0</v>
      </c>
      <c r="AC89" s="25" t="s">
        <v>12</v>
      </c>
      <c r="AD89" s="23" t="s">
        <v>1</v>
      </c>
      <c r="AE89" s="23" t="s">
        <v>2</v>
      </c>
      <c r="AF89" s="23" t="s">
        <v>3</v>
      </c>
      <c r="AG89" s="23" t="s">
        <v>4</v>
      </c>
      <c r="AH89" s="26" t="s">
        <v>0</v>
      </c>
      <c r="AJ89" s="25" t="s">
        <v>12</v>
      </c>
      <c r="AK89" s="23" t="s">
        <v>1</v>
      </c>
      <c r="AL89" s="23" t="s">
        <v>2</v>
      </c>
      <c r="AM89" s="23" t="s">
        <v>3</v>
      </c>
      <c r="AN89" s="23" t="s">
        <v>4</v>
      </c>
      <c r="AO89" s="26" t="s">
        <v>0</v>
      </c>
      <c r="AQ89" s="25" t="s">
        <v>12</v>
      </c>
      <c r="AR89" s="23" t="s">
        <v>1</v>
      </c>
      <c r="AS89" s="23" t="s">
        <v>2</v>
      </c>
      <c r="AT89" s="23" t="s">
        <v>3</v>
      </c>
      <c r="AU89" s="23" t="s">
        <v>4</v>
      </c>
      <c r="AV89" s="26" t="s">
        <v>0</v>
      </c>
    </row>
    <row r="90" spans="1:48" ht="14.25" customHeight="1">
      <c r="A90" s="23" t="s">
        <v>1</v>
      </c>
      <c r="B90" s="28">
        <v>7057.51</v>
      </c>
      <c r="C90" s="29">
        <v>80.900000000000006</v>
      </c>
      <c r="D90" s="29">
        <v>81.09</v>
      </c>
      <c r="E90" s="29">
        <v>82.05</v>
      </c>
      <c r="F90" s="29">
        <f>SUM(B90:E90)</f>
        <v>7301.55</v>
      </c>
      <c r="H90" s="23" t="s">
        <v>1</v>
      </c>
      <c r="I90" s="28">
        <v>7060.52</v>
      </c>
      <c r="J90" s="29">
        <v>114.68</v>
      </c>
      <c r="K90" s="29">
        <v>73.66</v>
      </c>
      <c r="L90" s="29">
        <v>52.03</v>
      </c>
      <c r="M90" s="29">
        <f>SUM(I90:L90)</f>
        <v>7300.89</v>
      </c>
      <c r="O90" s="23" t="s">
        <v>1</v>
      </c>
      <c r="P90" s="28">
        <v>7064.12</v>
      </c>
      <c r="Q90" s="29">
        <v>115.19</v>
      </c>
      <c r="R90" s="29">
        <v>93.1</v>
      </c>
      <c r="S90" s="29">
        <v>29.09</v>
      </c>
      <c r="T90" s="29">
        <f>SUM(P90:S90)</f>
        <v>7301.5</v>
      </c>
      <c r="V90" s="23" t="s">
        <v>1</v>
      </c>
      <c r="W90" s="28">
        <v>7064.93</v>
      </c>
      <c r="X90" s="29">
        <v>132.77000000000001</v>
      </c>
      <c r="Y90" s="29">
        <v>52.43</v>
      </c>
      <c r="Z90" s="29">
        <v>51.9</v>
      </c>
      <c r="AA90" s="29">
        <f>SUM(W90:Z90)</f>
        <v>7302.0300000000007</v>
      </c>
      <c r="AC90" s="23" t="s">
        <v>1</v>
      </c>
      <c r="AD90" s="28">
        <v>7069.41</v>
      </c>
      <c r="AE90" s="29">
        <v>132.78</v>
      </c>
      <c r="AF90" s="29">
        <v>72.83</v>
      </c>
      <c r="AG90" s="29">
        <v>29.11</v>
      </c>
      <c r="AH90" s="29">
        <f>SUM(AD90:AG90)</f>
        <v>7304.1299999999992</v>
      </c>
      <c r="AJ90" s="23" t="s">
        <v>1</v>
      </c>
      <c r="AK90" s="28">
        <v>7069.69</v>
      </c>
      <c r="AL90" s="29">
        <v>151.05000000000001</v>
      </c>
      <c r="AM90" s="29">
        <v>52.27</v>
      </c>
      <c r="AN90" s="29">
        <v>29.86</v>
      </c>
      <c r="AO90" s="29">
        <f>SUM(AK90:AN90)</f>
        <v>7302.87</v>
      </c>
      <c r="AQ90" s="23" t="s">
        <v>1</v>
      </c>
      <c r="AR90" s="28">
        <v>7073.1</v>
      </c>
      <c r="AS90" s="29">
        <v>170.34</v>
      </c>
      <c r="AT90" s="29">
        <v>28.72</v>
      </c>
      <c r="AU90" s="29">
        <v>29.36</v>
      </c>
      <c r="AV90" s="29">
        <f>SUM(AR90:AU90)</f>
        <v>7301.52</v>
      </c>
    </row>
    <row r="91" spans="1:48" ht="14.25" customHeight="1">
      <c r="A91" s="23" t="s">
        <v>2</v>
      </c>
      <c r="B91" s="29">
        <v>146.81</v>
      </c>
      <c r="C91" s="28">
        <v>717.76</v>
      </c>
      <c r="D91" s="29">
        <v>14.45</v>
      </c>
      <c r="E91" s="29">
        <v>13.7</v>
      </c>
      <c r="F91" s="29">
        <f t="shared" ref="F91:F94" si="82">SUM(B91:E91)</f>
        <v>892.72</v>
      </c>
      <c r="H91" s="23" t="s">
        <v>2</v>
      </c>
      <c r="I91" s="29">
        <v>188.6</v>
      </c>
      <c r="J91" s="28">
        <v>1095.47</v>
      </c>
      <c r="K91" s="29">
        <v>16.98</v>
      </c>
      <c r="L91" s="29">
        <v>12.01</v>
      </c>
      <c r="M91" s="29">
        <f t="shared" ref="M91:M94" si="83">SUM(I91:L91)</f>
        <v>1313.06</v>
      </c>
      <c r="O91" s="23" t="s">
        <v>2</v>
      </c>
      <c r="P91" s="29">
        <v>189.88</v>
      </c>
      <c r="Q91" s="28">
        <v>1096.18</v>
      </c>
      <c r="R91" s="29">
        <v>20.14</v>
      </c>
      <c r="S91" s="29">
        <v>6.61</v>
      </c>
      <c r="T91" s="29">
        <f t="shared" ref="T91:T94" si="84">SUM(P91:S91)</f>
        <v>1312.81</v>
      </c>
      <c r="V91" s="23" t="s">
        <v>2</v>
      </c>
      <c r="W91" s="29">
        <v>212.77</v>
      </c>
      <c r="X91" s="28">
        <v>1326.22</v>
      </c>
      <c r="Y91" s="29">
        <v>13.86</v>
      </c>
      <c r="Z91" s="29">
        <v>13.74</v>
      </c>
      <c r="AA91" s="29">
        <f t="shared" ref="AA91:AA94" si="85">SUM(W91:Z91)</f>
        <v>1566.59</v>
      </c>
      <c r="AC91" s="23" t="s">
        <v>2</v>
      </c>
      <c r="AD91" s="29">
        <v>211.91</v>
      </c>
      <c r="AE91" s="28">
        <v>1327.99</v>
      </c>
      <c r="AF91" s="29">
        <v>17.68</v>
      </c>
      <c r="AG91" s="29">
        <v>8.01</v>
      </c>
      <c r="AH91" s="29">
        <f t="shared" ref="AH91:AH94" si="86">SUM(AD91:AG91)</f>
        <v>1565.5900000000001</v>
      </c>
      <c r="AJ91" s="23" t="s">
        <v>2</v>
      </c>
      <c r="AK91" s="29">
        <v>239</v>
      </c>
      <c r="AL91" s="28">
        <v>1557.75</v>
      </c>
      <c r="AM91" s="29">
        <v>14.36</v>
      </c>
      <c r="AN91" s="29">
        <v>8.42</v>
      </c>
      <c r="AO91" s="29">
        <f t="shared" ref="AO91:AO94" si="87">SUM(AK91:AN91)</f>
        <v>1819.53</v>
      </c>
      <c r="AQ91" s="23" t="s">
        <v>2</v>
      </c>
      <c r="AR91" s="29">
        <v>266.08</v>
      </c>
      <c r="AS91" s="28">
        <v>1790.91</v>
      </c>
      <c r="AT91" s="29">
        <v>9.67</v>
      </c>
      <c r="AU91" s="29">
        <v>9.33</v>
      </c>
      <c r="AV91" s="29">
        <f t="shared" ref="AV91:AV94" si="88">SUM(AR91:AU91)</f>
        <v>2075.9900000000002</v>
      </c>
    </row>
    <row r="92" spans="1:48" ht="14.25" customHeight="1">
      <c r="A92" s="23" t="s">
        <v>3</v>
      </c>
      <c r="B92" s="29">
        <v>147.37</v>
      </c>
      <c r="C92" s="29">
        <v>13.9</v>
      </c>
      <c r="D92" s="28">
        <v>718.08</v>
      </c>
      <c r="E92" s="29">
        <v>13.5</v>
      </c>
      <c r="F92" s="29">
        <f t="shared" si="82"/>
        <v>892.85</v>
      </c>
      <c r="H92" s="23" t="s">
        <v>3</v>
      </c>
      <c r="I92" s="29">
        <v>139.09</v>
      </c>
      <c r="J92" s="29">
        <v>18.03</v>
      </c>
      <c r="K92" s="28">
        <v>643.63</v>
      </c>
      <c r="L92" s="29">
        <v>9.33</v>
      </c>
      <c r="M92" s="29">
        <f t="shared" si="83"/>
        <v>810.08</v>
      </c>
      <c r="O92" s="23" t="s">
        <v>3</v>
      </c>
      <c r="P92" s="29">
        <v>166.95</v>
      </c>
      <c r="Q92" s="29">
        <v>21.44</v>
      </c>
      <c r="R92" s="28">
        <v>871.42</v>
      </c>
      <c r="S92" s="29">
        <v>6.36</v>
      </c>
      <c r="T92" s="29">
        <f t="shared" si="84"/>
        <v>1066.1699999999998</v>
      </c>
      <c r="V92" s="23" t="s">
        <v>3</v>
      </c>
      <c r="W92" s="29">
        <v>110.6</v>
      </c>
      <c r="X92" s="29">
        <v>16.84</v>
      </c>
      <c r="Y92" s="28">
        <v>421.64</v>
      </c>
      <c r="Z92" s="29">
        <v>7.53</v>
      </c>
      <c r="AA92" s="29">
        <f t="shared" si="85"/>
        <v>556.6099999999999</v>
      </c>
      <c r="AC92" s="23" t="s">
        <v>3</v>
      </c>
      <c r="AD92" s="29">
        <v>139.87</v>
      </c>
      <c r="AE92" s="29">
        <v>19.98</v>
      </c>
      <c r="AF92" s="28">
        <v>646.49</v>
      </c>
      <c r="AG92" s="29">
        <v>5.46</v>
      </c>
      <c r="AH92" s="29">
        <f t="shared" si="86"/>
        <v>811.80000000000007</v>
      </c>
      <c r="AJ92" s="23" t="s">
        <v>3</v>
      </c>
      <c r="AK92" s="29">
        <v>111.8</v>
      </c>
      <c r="AL92" s="29">
        <v>19.329999999999998</v>
      </c>
      <c r="AM92" s="28">
        <v>423.16</v>
      </c>
      <c r="AN92" s="29">
        <v>4.09</v>
      </c>
      <c r="AO92" s="29">
        <f t="shared" si="87"/>
        <v>558.38</v>
      </c>
      <c r="AQ92" s="23" t="s">
        <v>3</v>
      </c>
      <c r="AR92" s="29">
        <v>81.27</v>
      </c>
      <c r="AS92" s="29">
        <v>15.42</v>
      </c>
      <c r="AT92" s="28">
        <v>205.58</v>
      </c>
      <c r="AU92" s="29">
        <v>3.37</v>
      </c>
      <c r="AV92" s="29">
        <f t="shared" si="88"/>
        <v>305.64</v>
      </c>
    </row>
    <row r="93" spans="1:48" ht="14.25" customHeight="1">
      <c r="A93" s="23" t="s">
        <v>4</v>
      </c>
      <c r="B93" s="29">
        <v>148.79</v>
      </c>
      <c r="C93" s="29">
        <v>14.46</v>
      </c>
      <c r="D93" s="29">
        <v>13.9</v>
      </c>
      <c r="E93" s="28">
        <v>718.03</v>
      </c>
      <c r="F93" s="29">
        <f t="shared" si="82"/>
        <v>895.18</v>
      </c>
      <c r="H93" s="23" t="s">
        <v>4</v>
      </c>
      <c r="I93" s="29">
        <v>111.1</v>
      </c>
      <c r="J93" s="29">
        <v>14.41</v>
      </c>
      <c r="K93" s="29">
        <v>10.06</v>
      </c>
      <c r="L93" s="28">
        <v>422.45</v>
      </c>
      <c r="M93" s="29">
        <f t="shared" si="83"/>
        <v>558.02</v>
      </c>
      <c r="O93" s="23" t="s">
        <v>4</v>
      </c>
      <c r="P93" s="29">
        <v>78.3</v>
      </c>
      <c r="Q93" s="29">
        <v>10.67</v>
      </c>
      <c r="R93" s="29">
        <v>9.14</v>
      </c>
      <c r="S93" s="28">
        <v>204.62</v>
      </c>
      <c r="T93" s="29">
        <f t="shared" si="84"/>
        <v>302.73</v>
      </c>
      <c r="V93" s="23" t="s">
        <v>4</v>
      </c>
      <c r="W93" s="29">
        <v>110.96</v>
      </c>
      <c r="X93" s="29">
        <v>16.95</v>
      </c>
      <c r="Y93" s="29">
        <v>7.59</v>
      </c>
      <c r="Z93" s="28">
        <v>422.48</v>
      </c>
      <c r="AA93" s="29">
        <f t="shared" si="85"/>
        <v>557.98</v>
      </c>
      <c r="AC93" s="23" t="s">
        <v>4</v>
      </c>
      <c r="AD93" s="29">
        <v>77.97</v>
      </c>
      <c r="AE93" s="29">
        <v>11.81</v>
      </c>
      <c r="AF93" s="29">
        <v>7.24</v>
      </c>
      <c r="AG93" s="28">
        <v>203.91</v>
      </c>
      <c r="AH93" s="29">
        <f t="shared" si="86"/>
        <v>300.93</v>
      </c>
      <c r="AJ93" s="23" t="s">
        <v>4</v>
      </c>
      <c r="AK93" s="29">
        <v>78.540000000000006</v>
      </c>
      <c r="AL93" s="29">
        <v>13.83</v>
      </c>
      <c r="AM93" s="29">
        <v>5.4</v>
      </c>
      <c r="AN93" s="28">
        <v>204.48</v>
      </c>
      <c r="AO93" s="29">
        <f t="shared" si="87"/>
        <v>302.25</v>
      </c>
      <c r="AQ93" s="23" t="s">
        <v>4</v>
      </c>
      <c r="AR93" s="29">
        <v>78.489999999999995</v>
      </c>
      <c r="AS93" s="29">
        <v>15.54</v>
      </c>
      <c r="AT93" s="29">
        <v>2.89</v>
      </c>
      <c r="AU93" s="28">
        <v>204.88</v>
      </c>
      <c r="AV93" s="29">
        <f t="shared" si="88"/>
        <v>301.8</v>
      </c>
    </row>
    <row r="94" spans="1:48" ht="14.25" customHeight="1">
      <c r="A94" s="23" t="s">
        <v>36</v>
      </c>
      <c r="B94" s="29">
        <v>0.52</v>
      </c>
      <c r="C94" s="29">
        <v>5.97</v>
      </c>
      <c r="D94" s="29">
        <v>5.48</v>
      </c>
      <c r="E94" s="29">
        <v>5.72</v>
      </c>
      <c r="F94" s="29">
        <f t="shared" si="82"/>
        <v>17.690000000000001</v>
      </c>
      <c r="H94" s="23" t="s">
        <v>36</v>
      </c>
      <c r="I94" s="29">
        <v>0.69</v>
      </c>
      <c r="J94" s="29">
        <v>7.4</v>
      </c>
      <c r="K94" s="29">
        <v>5.67</v>
      </c>
      <c r="L94" s="29">
        <v>4.18</v>
      </c>
      <c r="M94" s="29">
        <f t="shared" si="83"/>
        <v>17.939999999999998</v>
      </c>
      <c r="O94" s="23" t="s">
        <v>36</v>
      </c>
      <c r="P94" s="29">
        <v>0.75</v>
      </c>
      <c r="Q94" s="29">
        <v>6.52</v>
      </c>
      <c r="R94" s="29">
        <v>6.2</v>
      </c>
      <c r="S94" s="29">
        <v>3.32</v>
      </c>
      <c r="T94" s="29">
        <f t="shared" si="84"/>
        <v>16.79</v>
      </c>
      <c r="V94" s="23" t="s">
        <v>36</v>
      </c>
      <c r="W94" s="29">
        <v>0.74</v>
      </c>
      <c r="X94" s="29">
        <v>7.22</v>
      </c>
      <c r="Y94" s="29">
        <v>4.4800000000000004</v>
      </c>
      <c r="Z94" s="29">
        <v>4.3499999999999996</v>
      </c>
      <c r="AA94" s="29">
        <f t="shared" si="85"/>
        <v>16.79</v>
      </c>
      <c r="AC94" s="23" t="s">
        <v>36</v>
      </c>
      <c r="AD94" s="29">
        <v>0.84</v>
      </c>
      <c r="AE94" s="29">
        <v>7.44</v>
      </c>
      <c r="AF94" s="29">
        <v>5.76</v>
      </c>
      <c r="AG94" s="29">
        <v>3.51</v>
      </c>
      <c r="AH94" s="29">
        <f t="shared" si="86"/>
        <v>17.55</v>
      </c>
      <c r="AJ94" s="23" t="s">
        <v>36</v>
      </c>
      <c r="AK94" s="29">
        <v>0.97</v>
      </c>
      <c r="AL94" s="29">
        <v>8.0399999999999991</v>
      </c>
      <c r="AM94" s="29">
        <v>4.8099999999999996</v>
      </c>
      <c r="AN94" s="29">
        <v>3.15</v>
      </c>
      <c r="AO94" s="29">
        <f t="shared" si="87"/>
        <v>16.97</v>
      </c>
      <c r="AQ94" s="23" t="s">
        <v>36</v>
      </c>
      <c r="AR94" s="29">
        <v>1.06</v>
      </c>
      <c r="AS94" s="29">
        <v>7.78</v>
      </c>
      <c r="AT94" s="29">
        <v>3.14</v>
      </c>
      <c r="AU94" s="29">
        <v>3.06</v>
      </c>
      <c r="AV94" s="29">
        <f t="shared" si="88"/>
        <v>15.040000000000001</v>
      </c>
    </row>
    <row r="96" spans="1:48" ht="14.25" customHeight="1">
      <c r="A96" s="25" t="s">
        <v>23</v>
      </c>
      <c r="B96" s="23" t="s">
        <v>1</v>
      </c>
      <c r="C96" s="23" t="s">
        <v>2</v>
      </c>
      <c r="D96" s="23" t="s">
        <v>3</v>
      </c>
      <c r="E96" s="23" t="s">
        <v>4</v>
      </c>
      <c r="F96" s="26" t="s">
        <v>0</v>
      </c>
      <c r="H96" s="25" t="s">
        <v>23</v>
      </c>
      <c r="I96" s="23" t="s">
        <v>1</v>
      </c>
      <c r="J96" s="23" t="s">
        <v>2</v>
      </c>
      <c r="K96" s="23" t="s">
        <v>3</v>
      </c>
      <c r="L96" s="23" t="s">
        <v>4</v>
      </c>
      <c r="M96" s="26" t="s">
        <v>0</v>
      </c>
      <c r="O96" s="25" t="s">
        <v>23</v>
      </c>
      <c r="P96" s="23" t="s">
        <v>1</v>
      </c>
      <c r="Q96" s="23" t="s">
        <v>2</v>
      </c>
      <c r="R96" s="23" t="s">
        <v>3</v>
      </c>
      <c r="S96" s="23" t="s">
        <v>4</v>
      </c>
      <c r="T96" s="26" t="s">
        <v>0</v>
      </c>
      <c r="V96" s="25" t="s">
        <v>23</v>
      </c>
      <c r="W96" s="23" t="s">
        <v>1</v>
      </c>
      <c r="X96" s="23" t="s">
        <v>2</v>
      </c>
      <c r="Y96" s="23" t="s">
        <v>3</v>
      </c>
      <c r="Z96" s="23" t="s">
        <v>4</v>
      </c>
      <c r="AA96" s="26" t="s">
        <v>0</v>
      </c>
      <c r="AC96" s="25" t="s">
        <v>23</v>
      </c>
      <c r="AD96" s="23" t="s">
        <v>1</v>
      </c>
      <c r="AE96" s="23" t="s">
        <v>2</v>
      </c>
      <c r="AF96" s="23" t="s">
        <v>3</v>
      </c>
      <c r="AG96" s="23" t="s">
        <v>4</v>
      </c>
      <c r="AH96" s="26" t="s">
        <v>0</v>
      </c>
      <c r="AJ96" s="25" t="s">
        <v>23</v>
      </c>
      <c r="AK96" s="23" t="s">
        <v>1</v>
      </c>
      <c r="AL96" s="23" t="s">
        <v>2</v>
      </c>
      <c r="AM96" s="23" t="s">
        <v>3</v>
      </c>
      <c r="AN96" s="23" t="s">
        <v>4</v>
      </c>
      <c r="AO96" s="26" t="s">
        <v>0</v>
      </c>
      <c r="AQ96" s="25" t="s">
        <v>23</v>
      </c>
      <c r="AR96" s="23" t="s">
        <v>1</v>
      </c>
      <c r="AS96" s="23" t="s">
        <v>2</v>
      </c>
      <c r="AT96" s="23" t="s">
        <v>3</v>
      </c>
      <c r="AU96" s="23" t="s">
        <v>4</v>
      </c>
      <c r="AV96" s="26" t="s">
        <v>0</v>
      </c>
    </row>
    <row r="97" spans="1:48" ht="14.25" customHeight="1">
      <c r="A97" s="23" t="s">
        <v>1</v>
      </c>
      <c r="B97" s="28">
        <v>7057.37</v>
      </c>
      <c r="C97" s="29">
        <v>80.819999999999993</v>
      </c>
      <c r="D97" s="29">
        <v>81.069999999999993</v>
      </c>
      <c r="E97" s="29">
        <v>82.04</v>
      </c>
      <c r="F97" s="29">
        <f>SUM(B97:E97)</f>
        <v>7301.2999999999993</v>
      </c>
      <c r="H97" s="23" t="s">
        <v>1</v>
      </c>
      <c r="I97" s="28">
        <v>7060.09</v>
      </c>
      <c r="J97" s="29">
        <v>114.72</v>
      </c>
      <c r="K97" s="29">
        <v>73.67</v>
      </c>
      <c r="L97" s="29">
        <v>52.1</v>
      </c>
      <c r="M97" s="29">
        <f>SUM(I97:L97)</f>
        <v>7300.5800000000008</v>
      </c>
      <c r="O97" s="23" t="s">
        <v>1</v>
      </c>
      <c r="P97" s="28">
        <v>7064.29</v>
      </c>
      <c r="Q97" s="29">
        <v>114.97</v>
      </c>
      <c r="R97" s="29">
        <v>92.86</v>
      </c>
      <c r="S97" s="29">
        <v>29.21</v>
      </c>
      <c r="T97" s="29">
        <f>SUM(P97:S97)</f>
        <v>7301.33</v>
      </c>
      <c r="V97" s="23" t="s">
        <v>1</v>
      </c>
      <c r="W97" s="28">
        <v>7065.31</v>
      </c>
      <c r="X97" s="29">
        <v>132.38</v>
      </c>
      <c r="Y97" s="29">
        <v>52.45</v>
      </c>
      <c r="Z97" s="29">
        <v>52.04</v>
      </c>
      <c r="AA97" s="29">
        <f>SUM(W97:Z97)</f>
        <v>7302.18</v>
      </c>
      <c r="AC97" s="23" t="s">
        <v>1</v>
      </c>
      <c r="AD97" s="28">
        <v>7068.93</v>
      </c>
      <c r="AE97" s="29">
        <v>132.25</v>
      </c>
      <c r="AF97" s="29">
        <v>73.05</v>
      </c>
      <c r="AG97" s="29">
        <v>29.21</v>
      </c>
      <c r="AH97" s="29">
        <f>SUM(AD97:AG97)</f>
        <v>7303.4400000000005</v>
      </c>
      <c r="AJ97" s="23" t="s">
        <v>1</v>
      </c>
      <c r="AK97" s="28">
        <v>7070</v>
      </c>
      <c r="AL97" s="29">
        <v>150.01</v>
      </c>
      <c r="AM97" s="29">
        <v>52.4</v>
      </c>
      <c r="AN97" s="29">
        <v>29.92</v>
      </c>
      <c r="AO97" s="29">
        <f>SUM(AK97:AN97)</f>
        <v>7302.33</v>
      </c>
      <c r="AQ97" s="23" t="s">
        <v>1</v>
      </c>
      <c r="AR97" s="28">
        <v>7073.46</v>
      </c>
      <c r="AS97" s="29">
        <v>169.16</v>
      </c>
      <c r="AT97" s="29">
        <v>28.75</v>
      </c>
      <c r="AU97" s="29">
        <v>29.48</v>
      </c>
      <c r="AV97" s="29">
        <f>SUM(AR97:AU97)</f>
        <v>7300.8499999999995</v>
      </c>
    </row>
    <row r="98" spans="1:48" ht="14.25" customHeight="1">
      <c r="A98" s="23" t="s">
        <v>2</v>
      </c>
      <c r="B98" s="29">
        <v>146.66</v>
      </c>
      <c r="C98" s="28">
        <v>717.76</v>
      </c>
      <c r="D98" s="29">
        <v>14.42</v>
      </c>
      <c r="E98" s="29">
        <v>13.72</v>
      </c>
      <c r="F98" s="29">
        <f t="shared" ref="F98:F101" si="89">SUM(B98:E98)</f>
        <v>892.56</v>
      </c>
      <c r="H98" s="23" t="s">
        <v>2</v>
      </c>
      <c r="I98" s="29">
        <v>188.78</v>
      </c>
      <c r="J98" s="28">
        <v>1095.6300000000001</v>
      </c>
      <c r="K98" s="29">
        <v>16.93</v>
      </c>
      <c r="L98" s="29">
        <v>12.07</v>
      </c>
      <c r="M98" s="29">
        <f t="shared" ref="M98:M101" si="90">SUM(I98:L98)</f>
        <v>1313.41</v>
      </c>
      <c r="O98" s="23" t="s">
        <v>2</v>
      </c>
      <c r="P98" s="29">
        <v>189.64</v>
      </c>
      <c r="Q98" s="28">
        <v>1096.27</v>
      </c>
      <c r="R98" s="29">
        <v>19.98</v>
      </c>
      <c r="S98" s="29">
        <v>6.59</v>
      </c>
      <c r="T98" s="29">
        <f t="shared" ref="T98:T101" si="91">SUM(P98:S98)</f>
        <v>1312.4799999999998</v>
      </c>
      <c r="V98" s="23" t="s">
        <v>2</v>
      </c>
      <c r="W98" s="29">
        <v>212.7</v>
      </c>
      <c r="X98" s="28">
        <v>1326.7</v>
      </c>
      <c r="Y98" s="29">
        <v>13.89</v>
      </c>
      <c r="Z98" s="29">
        <v>13.69</v>
      </c>
      <c r="AA98" s="29">
        <f t="shared" ref="AA98:AA101" si="92">SUM(W98:Z98)</f>
        <v>1566.9800000000002</v>
      </c>
      <c r="AC98" s="23" t="s">
        <v>2</v>
      </c>
      <c r="AD98" s="29">
        <v>212.48</v>
      </c>
      <c r="AE98" s="28">
        <v>1328.46</v>
      </c>
      <c r="AF98" s="29">
        <v>17.68</v>
      </c>
      <c r="AG98" s="29">
        <v>8.06</v>
      </c>
      <c r="AH98" s="29">
        <f t="shared" ref="AH98:AH101" si="93">SUM(AD98:AG98)</f>
        <v>1566.68</v>
      </c>
      <c r="AJ98" s="23" t="s">
        <v>2</v>
      </c>
      <c r="AK98" s="29">
        <v>238.85</v>
      </c>
      <c r="AL98" s="28">
        <v>1558.73</v>
      </c>
      <c r="AM98" s="29">
        <v>14.27</v>
      </c>
      <c r="AN98" s="29">
        <v>8.36</v>
      </c>
      <c r="AO98" s="29">
        <f t="shared" ref="AO98:AO101" si="94">SUM(AK98:AN98)</f>
        <v>1820.2099999999998</v>
      </c>
      <c r="AQ98" s="23" t="s">
        <v>2</v>
      </c>
      <c r="AR98" s="29">
        <v>265.75</v>
      </c>
      <c r="AS98" s="28">
        <v>1792.04</v>
      </c>
      <c r="AT98" s="29">
        <v>9.58</v>
      </c>
      <c r="AU98" s="29">
        <v>9.16</v>
      </c>
      <c r="AV98" s="29">
        <f t="shared" ref="AV98:AV101" si="95">SUM(AR98:AU98)</f>
        <v>2076.5299999999997</v>
      </c>
    </row>
    <row r="99" spans="1:48" ht="14.25" customHeight="1">
      <c r="A99" s="23" t="s">
        <v>3</v>
      </c>
      <c r="B99" s="29">
        <v>147.62</v>
      </c>
      <c r="C99" s="29">
        <v>13.9</v>
      </c>
      <c r="D99" s="28">
        <v>718.22</v>
      </c>
      <c r="E99" s="29">
        <v>13.57</v>
      </c>
      <c r="F99" s="29">
        <f t="shared" si="89"/>
        <v>893.31000000000006</v>
      </c>
      <c r="H99" s="23" t="s">
        <v>3</v>
      </c>
      <c r="I99" s="29">
        <v>139.22999999999999</v>
      </c>
      <c r="J99" s="29">
        <v>17.95</v>
      </c>
      <c r="K99" s="28">
        <v>643.73</v>
      </c>
      <c r="L99" s="29">
        <v>9.3699999999999992</v>
      </c>
      <c r="M99" s="29">
        <f t="shared" si="90"/>
        <v>810.28</v>
      </c>
      <c r="O99" s="23" t="s">
        <v>3</v>
      </c>
      <c r="P99" s="29">
        <v>167.05</v>
      </c>
      <c r="Q99" s="29">
        <v>21.41</v>
      </c>
      <c r="R99" s="28">
        <v>871.66</v>
      </c>
      <c r="S99" s="29">
        <v>6.34</v>
      </c>
      <c r="T99" s="29">
        <f t="shared" si="91"/>
        <v>1066.4599999999998</v>
      </c>
      <c r="V99" s="23" t="s">
        <v>3</v>
      </c>
      <c r="W99" s="29">
        <v>110.39</v>
      </c>
      <c r="X99" s="29">
        <v>16.739999999999998</v>
      </c>
      <c r="Y99" s="28">
        <v>421.47</v>
      </c>
      <c r="Z99" s="29">
        <v>7.53</v>
      </c>
      <c r="AA99" s="29">
        <f t="shared" si="92"/>
        <v>556.13</v>
      </c>
      <c r="AC99" s="23" t="s">
        <v>3</v>
      </c>
      <c r="AD99" s="29">
        <v>139.66999999999999</v>
      </c>
      <c r="AE99" s="29">
        <v>19.78</v>
      </c>
      <c r="AF99" s="28">
        <v>646.11</v>
      </c>
      <c r="AG99" s="29">
        <v>5.44</v>
      </c>
      <c r="AH99" s="29">
        <f t="shared" si="93"/>
        <v>811</v>
      </c>
      <c r="AJ99" s="23" t="s">
        <v>3</v>
      </c>
      <c r="AK99" s="29">
        <v>111.71</v>
      </c>
      <c r="AL99" s="29">
        <v>19.2</v>
      </c>
      <c r="AM99" s="28">
        <v>422.91</v>
      </c>
      <c r="AN99" s="29">
        <v>4.1399999999999997</v>
      </c>
      <c r="AO99" s="29">
        <f t="shared" si="94"/>
        <v>557.96</v>
      </c>
      <c r="AQ99" s="23" t="s">
        <v>3</v>
      </c>
      <c r="AR99" s="29">
        <v>81.010000000000005</v>
      </c>
      <c r="AS99" s="29">
        <v>15.31</v>
      </c>
      <c r="AT99" s="28">
        <v>205.44</v>
      </c>
      <c r="AU99" s="29">
        <v>3.43</v>
      </c>
      <c r="AV99" s="29">
        <f t="shared" si="95"/>
        <v>305.19</v>
      </c>
    </row>
    <row r="100" spans="1:48" ht="14.25" customHeight="1">
      <c r="A100" s="23" t="s">
        <v>4</v>
      </c>
      <c r="B100" s="29">
        <v>148.82</v>
      </c>
      <c r="C100" s="29">
        <v>14.54</v>
      </c>
      <c r="D100" s="29">
        <v>13.82</v>
      </c>
      <c r="E100" s="28">
        <v>717.87</v>
      </c>
      <c r="F100" s="29">
        <f t="shared" si="89"/>
        <v>895.05</v>
      </c>
      <c r="H100" s="23" t="s">
        <v>4</v>
      </c>
      <c r="I100" s="29">
        <v>111.23</v>
      </c>
      <c r="J100" s="29">
        <v>14.39</v>
      </c>
      <c r="K100" s="29">
        <v>10.08</v>
      </c>
      <c r="L100" s="28">
        <v>422.4</v>
      </c>
      <c r="M100" s="29">
        <f t="shared" si="90"/>
        <v>558.1</v>
      </c>
      <c r="O100" s="23" t="s">
        <v>4</v>
      </c>
      <c r="P100" s="29">
        <v>78.290000000000006</v>
      </c>
      <c r="Q100" s="29">
        <v>10.7</v>
      </c>
      <c r="R100" s="29">
        <v>9.2200000000000006</v>
      </c>
      <c r="S100" s="28">
        <v>204.52</v>
      </c>
      <c r="T100" s="29">
        <f t="shared" si="91"/>
        <v>302.73</v>
      </c>
      <c r="V100" s="23" t="s">
        <v>4</v>
      </c>
      <c r="W100" s="29">
        <v>110.86</v>
      </c>
      <c r="X100" s="29">
        <v>16.829999999999998</v>
      </c>
      <c r="Y100" s="29">
        <v>7.66</v>
      </c>
      <c r="Z100" s="28">
        <v>422.32</v>
      </c>
      <c r="AA100" s="29">
        <f t="shared" si="92"/>
        <v>557.66999999999996</v>
      </c>
      <c r="AC100" s="23" t="s">
        <v>4</v>
      </c>
      <c r="AD100" s="29">
        <v>78.03</v>
      </c>
      <c r="AE100" s="29">
        <v>11.85</v>
      </c>
      <c r="AF100" s="29">
        <v>7.27</v>
      </c>
      <c r="AG100" s="28">
        <v>203.72</v>
      </c>
      <c r="AH100" s="29">
        <f t="shared" si="93"/>
        <v>300.87</v>
      </c>
      <c r="AJ100" s="23" t="s">
        <v>4</v>
      </c>
      <c r="AK100" s="29">
        <v>78.47</v>
      </c>
      <c r="AL100" s="29">
        <v>13.76</v>
      </c>
      <c r="AM100" s="29">
        <v>5.43</v>
      </c>
      <c r="AN100" s="28">
        <v>204.37</v>
      </c>
      <c r="AO100" s="29">
        <f t="shared" si="94"/>
        <v>302.02999999999997</v>
      </c>
      <c r="AQ100" s="23" t="s">
        <v>4</v>
      </c>
      <c r="AR100" s="29">
        <v>78.709999999999994</v>
      </c>
      <c r="AS100" s="29">
        <v>15.5</v>
      </c>
      <c r="AT100" s="29">
        <v>2.99</v>
      </c>
      <c r="AU100" s="28">
        <v>204.78</v>
      </c>
      <c r="AV100" s="29">
        <f t="shared" si="95"/>
        <v>301.98</v>
      </c>
    </row>
    <row r="101" spans="1:48" ht="14.25" customHeight="1">
      <c r="A101" s="23" t="s">
        <v>36</v>
      </c>
      <c r="B101" s="29">
        <v>0.53</v>
      </c>
      <c r="C101" s="29">
        <v>5.97</v>
      </c>
      <c r="D101" s="29">
        <v>5.47</v>
      </c>
      <c r="E101" s="29">
        <v>5.8</v>
      </c>
      <c r="F101" s="29">
        <f t="shared" si="89"/>
        <v>17.77</v>
      </c>
      <c r="H101" s="23" t="s">
        <v>36</v>
      </c>
      <c r="I101" s="29">
        <v>0.67</v>
      </c>
      <c r="J101" s="29">
        <v>7.31</v>
      </c>
      <c r="K101" s="29">
        <v>5.59</v>
      </c>
      <c r="L101" s="29">
        <v>4.0599999999999996</v>
      </c>
      <c r="M101" s="29">
        <f t="shared" si="90"/>
        <v>17.63</v>
      </c>
      <c r="O101" s="23" t="s">
        <v>36</v>
      </c>
      <c r="P101" s="29">
        <v>0.73</v>
      </c>
      <c r="Q101" s="29">
        <v>6.65</v>
      </c>
      <c r="R101" s="29">
        <v>6.28</v>
      </c>
      <c r="S101" s="29">
        <v>3.34</v>
      </c>
      <c r="T101" s="29">
        <f t="shared" si="91"/>
        <v>17</v>
      </c>
      <c r="V101" s="23" t="s">
        <v>36</v>
      </c>
      <c r="W101" s="29">
        <v>0.74</v>
      </c>
      <c r="X101" s="29">
        <v>7.35</v>
      </c>
      <c r="Y101" s="29">
        <v>4.53</v>
      </c>
      <c r="Z101" s="29">
        <v>4.42</v>
      </c>
      <c r="AA101" s="29">
        <f t="shared" si="92"/>
        <v>17.04</v>
      </c>
      <c r="AC101" s="23" t="s">
        <v>36</v>
      </c>
      <c r="AD101" s="29">
        <v>0.89</v>
      </c>
      <c r="AE101" s="29">
        <v>7.66</v>
      </c>
      <c r="AF101" s="29">
        <v>5.89</v>
      </c>
      <c r="AG101" s="29">
        <v>3.57</v>
      </c>
      <c r="AH101" s="29">
        <f t="shared" si="93"/>
        <v>18.010000000000002</v>
      </c>
      <c r="AJ101" s="23" t="s">
        <v>36</v>
      </c>
      <c r="AK101" s="29">
        <v>0.97</v>
      </c>
      <c r="AL101" s="29">
        <v>8.3000000000000007</v>
      </c>
      <c r="AM101" s="29">
        <v>4.99</v>
      </c>
      <c r="AN101" s="29">
        <v>3.21</v>
      </c>
      <c r="AO101" s="29">
        <f t="shared" si="94"/>
        <v>17.470000000000002</v>
      </c>
      <c r="AQ101" s="23" t="s">
        <v>36</v>
      </c>
      <c r="AR101" s="29">
        <v>1.07</v>
      </c>
      <c r="AS101" s="29">
        <v>7.98</v>
      </c>
      <c r="AT101" s="29">
        <v>3.24</v>
      </c>
      <c r="AU101" s="29">
        <v>3.15</v>
      </c>
      <c r="AV101" s="29">
        <f t="shared" si="95"/>
        <v>15.440000000000001</v>
      </c>
    </row>
    <row r="103" spans="1:48" ht="14.25" customHeight="1">
      <c r="A103" s="25" t="s">
        <v>24</v>
      </c>
      <c r="B103" s="23" t="s">
        <v>1</v>
      </c>
      <c r="C103" s="23" t="s">
        <v>2</v>
      </c>
      <c r="D103" s="23" t="s">
        <v>3</v>
      </c>
      <c r="E103" s="23" t="s">
        <v>4</v>
      </c>
      <c r="F103" s="26" t="s">
        <v>0</v>
      </c>
      <c r="H103" s="25" t="s">
        <v>24</v>
      </c>
      <c r="I103" s="23" t="s">
        <v>1</v>
      </c>
      <c r="J103" s="23" t="s">
        <v>2</v>
      </c>
      <c r="K103" s="23" t="s">
        <v>3</v>
      </c>
      <c r="L103" s="23" t="s">
        <v>4</v>
      </c>
      <c r="M103" s="26" t="s">
        <v>0</v>
      </c>
      <c r="O103" s="25" t="s">
        <v>24</v>
      </c>
      <c r="P103" s="23" t="s">
        <v>1</v>
      </c>
      <c r="Q103" s="23" t="s">
        <v>2</v>
      </c>
      <c r="R103" s="23" t="s">
        <v>3</v>
      </c>
      <c r="S103" s="23" t="s">
        <v>4</v>
      </c>
      <c r="T103" s="26" t="s">
        <v>0</v>
      </c>
      <c r="V103" s="25" t="s">
        <v>24</v>
      </c>
      <c r="W103" s="23" t="s">
        <v>1</v>
      </c>
      <c r="X103" s="23" t="s">
        <v>2</v>
      </c>
      <c r="Y103" s="23" t="s">
        <v>3</v>
      </c>
      <c r="Z103" s="23" t="s">
        <v>4</v>
      </c>
      <c r="AA103" s="26" t="s">
        <v>0</v>
      </c>
      <c r="AC103" s="25" t="s">
        <v>24</v>
      </c>
      <c r="AD103" s="23" t="s">
        <v>1</v>
      </c>
      <c r="AE103" s="23" t="s">
        <v>2</v>
      </c>
      <c r="AF103" s="23" t="s">
        <v>3</v>
      </c>
      <c r="AG103" s="23" t="s">
        <v>4</v>
      </c>
      <c r="AH103" s="26" t="s">
        <v>0</v>
      </c>
      <c r="AJ103" s="25" t="s">
        <v>24</v>
      </c>
      <c r="AK103" s="23" t="s">
        <v>1</v>
      </c>
      <c r="AL103" s="23" t="s">
        <v>2</v>
      </c>
      <c r="AM103" s="23" t="s">
        <v>3</v>
      </c>
      <c r="AN103" s="23" t="s">
        <v>4</v>
      </c>
      <c r="AO103" s="26" t="s">
        <v>0</v>
      </c>
      <c r="AQ103" s="25" t="s">
        <v>24</v>
      </c>
      <c r="AR103" s="23" t="s">
        <v>1</v>
      </c>
      <c r="AS103" s="23" t="s">
        <v>2</v>
      </c>
      <c r="AT103" s="23" t="s">
        <v>3</v>
      </c>
      <c r="AU103" s="23" t="s">
        <v>4</v>
      </c>
      <c r="AV103" s="26" t="s">
        <v>0</v>
      </c>
    </row>
    <row r="104" spans="1:48" ht="14.25" customHeight="1">
      <c r="A104" s="23" t="s">
        <v>1</v>
      </c>
      <c r="B104" s="28">
        <v>7057.83</v>
      </c>
      <c r="C104" s="29">
        <v>80.78</v>
      </c>
      <c r="D104" s="29">
        <v>81.040000000000006</v>
      </c>
      <c r="E104" s="29">
        <v>82.2</v>
      </c>
      <c r="F104" s="29">
        <f>SUM(B104:E104)</f>
        <v>7301.8499999999995</v>
      </c>
      <c r="H104" s="23" t="s">
        <v>1</v>
      </c>
      <c r="I104" s="28">
        <v>7024.62</v>
      </c>
      <c r="J104" s="29">
        <v>126.75</v>
      </c>
      <c r="K104" s="29">
        <v>72.069999999999993</v>
      </c>
      <c r="L104" s="29">
        <v>48.02</v>
      </c>
      <c r="M104" s="29">
        <f>SUM(I104:L104)</f>
        <v>7271.46</v>
      </c>
      <c r="O104" s="23" t="s">
        <v>1</v>
      </c>
      <c r="P104" s="28">
        <v>7008.17</v>
      </c>
      <c r="Q104" s="29">
        <v>126.55</v>
      </c>
      <c r="R104" s="29">
        <v>95.86</v>
      </c>
      <c r="S104" s="29">
        <v>24.82</v>
      </c>
      <c r="T104" s="29">
        <f>SUM(P104:S104)</f>
        <v>7255.4</v>
      </c>
      <c r="V104" s="23" t="s">
        <v>1</v>
      </c>
      <c r="W104" s="28">
        <v>6960.67</v>
      </c>
      <c r="X104" s="29">
        <v>154.94</v>
      </c>
      <c r="Y104" s="29">
        <v>47.94</v>
      </c>
      <c r="Z104" s="29">
        <v>47.2</v>
      </c>
      <c r="AA104" s="29">
        <f>SUM(W104:Z104)</f>
        <v>7210.7499999999991</v>
      </c>
      <c r="AC104" s="23" t="s">
        <v>1</v>
      </c>
      <c r="AD104" s="28">
        <v>6953.1</v>
      </c>
      <c r="AE104" s="29">
        <v>154.96</v>
      </c>
      <c r="AF104" s="29">
        <v>70.400000000000006</v>
      </c>
      <c r="AG104" s="29">
        <v>24.98</v>
      </c>
      <c r="AH104" s="29">
        <f>SUM(AD104:AG104)</f>
        <v>7203.44</v>
      </c>
      <c r="AJ104" s="23" t="s">
        <v>1</v>
      </c>
      <c r="AK104" s="28">
        <v>6824.75</v>
      </c>
      <c r="AL104" s="29">
        <v>186.87</v>
      </c>
      <c r="AM104" s="29">
        <v>47.03</v>
      </c>
      <c r="AN104" s="29">
        <v>24.89</v>
      </c>
      <c r="AO104" s="29">
        <f>SUM(AK104:AN104)</f>
        <v>7083.54</v>
      </c>
      <c r="AQ104" s="23" t="s">
        <v>1</v>
      </c>
      <c r="AR104" s="28">
        <v>6594.23</v>
      </c>
      <c r="AS104" s="29">
        <v>223.07</v>
      </c>
      <c r="AT104" s="29">
        <v>23.68</v>
      </c>
      <c r="AU104" s="29">
        <v>24.27</v>
      </c>
      <c r="AV104" s="29">
        <f>SUM(AR104:AU104)</f>
        <v>6865.25</v>
      </c>
    </row>
    <row r="105" spans="1:48" ht="14.25" customHeight="1">
      <c r="A105" s="23" t="s">
        <v>2</v>
      </c>
      <c r="B105" s="29">
        <v>146.38999999999999</v>
      </c>
      <c r="C105" s="28">
        <v>717.8</v>
      </c>
      <c r="D105" s="29">
        <v>14.47</v>
      </c>
      <c r="E105" s="29">
        <v>13.65</v>
      </c>
      <c r="F105" s="29">
        <f t="shared" ref="F105:F108" si="96">SUM(B105:E105)</f>
        <v>892.31</v>
      </c>
      <c r="H105" s="23" t="s">
        <v>2</v>
      </c>
      <c r="I105" s="29">
        <v>217.64</v>
      </c>
      <c r="J105" s="28">
        <v>1082.28</v>
      </c>
      <c r="K105" s="29">
        <v>20.76</v>
      </c>
      <c r="L105" s="29">
        <v>13.31</v>
      </c>
      <c r="M105" s="29">
        <f t="shared" ref="M105:M108" si="97">SUM(I105:L105)</f>
        <v>1333.99</v>
      </c>
      <c r="O105" s="23" t="s">
        <v>2</v>
      </c>
      <c r="P105" s="29">
        <v>214.34</v>
      </c>
      <c r="Q105" s="28">
        <v>1078.9100000000001</v>
      </c>
      <c r="R105" s="29">
        <v>27.36</v>
      </c>
      <c r="S105" s="29">
        <v>6.25</v>
      </c>
      <c r="T105" s="29">
        <f t="shared" ref="T105:T108" si="98">SUM(P105:S105)</f>
        <v>1326.86</v>
      </c>
      <c r="V105" s="23" t="s">
        <v>2</v>
      </c>
      <c r="W105" s="29">
        <v>312.68</v>
      </c>
      <c r="X105" s="28">
        <v>1303.92</v>
      </c>
      <c r="Y105" s="29">
        <v>17.760000000000002</v>
      </c>
      <c r="Z105" s="29">
        <v>17.95</v>
      </c>
      <c r="AA105" s="29">
        <f t="shared" ref="AA105:AA108" si="99">SUM(W105:Z105)</f>
        <v>1652.3100000000002</v>
      </c>
      <c r="AC105" s="23" t="s">
        <v>2</v>
      </c>
      <c r="AD105" s="29">
        <v>308.13</v>
      </c>
      <c r="AE105" s="28">
        <v>1302.93</v>
      </c>
      <c r="AF105" s="29">
        <v>26.11</v>
      </c>
      <c r="AG105" s="29">
        <v>8.74</v>
      </c>
      <c r="AH105" s="29">
        <f t="shared" ref="AH105:AH108" si="100">SUM(AD105:AG105)</f>
        <v>1645.9099999999999</v>
      </c>
      <c r="AJ105" s="23" t="s">
        <v>2</v>
      </c>
      <c r="AK105" s="29">
        <v>473.53</v>
      </c>
      <c r="AL105" s="28">
        <v>1522.17</v>
      </c>
      <c r="AM105" s="29">
        <v>22.74</v>
      </c>
      <c r="AN105" s="29">
        <v>11.36</v>
      </c>
      <c r="AO105" s="29">
        <f t="shared" ref="AO105:AO108" si="101">SUM(AK105:AN105)</f>
        <v>2029.8</v>
      </c>
      <c r="AQ105" s="23" t="s">
        <v>2</v>
      </c>
      <c r="AR105" s="29">
        <v>734.74</v>
      </c>
      <c r="AS105" s="28">
        <v>1739.61</v>
      </c>
      <c r="AT105" s="29">
        <v>15.3</v>
      </c>
      <c r="AU105" s="29">
        <v>14.42</v>
      </c>
      <c r="AV105" s="29">
        <f t="shared" ref="AV105:AV108" si="102">SUM(AR105:AU105)</f>
        <v>2504.0700000000002</v>
      </c>
    </row>
    <row r="106" spans="1:48" ht="14.25" customHeight="1">
      <c r="A106" s="23" t="s">
        <v>3</v>
      </c>
      <c r="B106" s="29">
        <v>147.41</v>
      </c>
      <c r="C106" s="29">
        <v>13.89</v>
      </c>
      <c r="D106" s="28">
        <v>718.17</v>
      </c>
      <c r="E106" s="29">
        <v>13.5</v>
      </c>
      <c r="F106" s="29">
        <f t="shared" si="96"/>
        <v>892.97</v>
      </c>
      <c r="H106" s="23" t="s">
        <v>3</v>
      </c>
      <c r="I106" s="29">
        <v>136.52000000000001</v>
      </c>
      <c r="J106" s="29">
        <v>19.93</v>
      </c>
      <c r="K106" s="28">
        <v>642.05999999999995</v>
      </c>
      <c r="L106" s="29">
        <v>7.63</v>
      </c>
      <c r="M106" s="29">
        <f t="shared" si="97"/>
        <v>806.14</v>
      </c>
      <c r="O106" s="23" t="s">
        <v>3</v>
      </c>
      <c r="P106" s="29">
        <v>163.29</v>
      </c>
      <c r="Q106" s="29">
        <v>26.59</v>
      </c>
      <c r="R106" s="28">
        <v>859.65</v>
      </c>
      <c r="S106" s="29">
        <v>5.12</v>
      </c>
      <c r="T106" s="29">
        <f t="shared" si="98"/>
        <v>1054.6499999999999</v>
      </c>
      <c r="V106" s="23" t="s">
        <v>3</v>
      </c>
      <c r="W106" s="29">
        <v>112.39</v>
      </c>
      <c r="X106" s="29">
        <v>17.649999999999999</v>
      </c>
      <c r="Y106" s="28">
        <v>421.57</v>
      </c>
      <c r="Z106" s="29">
        <v>5.54</v>
      </c>
      <c r="AA106" s="29">
        <f t="shared" si="99"/>
        <v>557.15</v>
      </c>
      <c r="AC106" s="23" t="s">
        <v>3</v>
      </c>
      <c r="AD106" s="29">
        <v>129.58000000000001</v>
      </c>
      <c r="AE106" s="29">
        <v>23.84</v>
      </c>
      <c r="AF106" s="28">
        <v>637.20000000000005</v>
      </c>
      <c r="AG106" s="29">
        <v>3.97</v>
      </c>
      <c r="AH106" s="29">
        <f t="shared" si="100"/>
        <v>794.59000000000015</v>
      </c>
      <c r="AJ106" s="23" t="s">
        <v>3</v>
      </c>
      <c r="AK106" s="29">
        <v>105.28</v>
      </c>
      <c r="AL106" s="29">
        <v>20.87</v>
      </c>
      <c r="AM106" s="28">
        <v>414.81</v>
      </c>
      <c r="AN106" s="29">
        <v>2.44</v>
      </c>
      <c r="AO106" s="29">
        <f t="shared" si="101"/>
        <v>543.40000000000009</v>
      </c>
      <c r="AQ106" s="23" t="s">
        <v>3</v>
      </c>
      <c r="AR106" s="29">
        <v>85.1</v>
      </c>
      <c r="AS106" s="29">
        <v>16.149999999999999</v>
      </c>
      <c r="AT106" s="28">
        <v>198.42</v>
      </c>
      <c r="AU106" s="29">
        <v>1.87</v>
      </c>
      <c r="AV106" s="29">
        <f t="shared" si="102"/>
        <v>301.53999999999996</v>
      </c>
    </row>
    <row r="107" spans="1:48" ht="14.25" customHeight="1">
      <c r="A107" s="23" t="s">
        <v>4</v>
      </c>
      <c r="B107" s="29">
        <v>148.85</v>
      </c>
      <c r="C107" s="29">
        <v>14.57</v>
      </c>
      <c r="D107" s="29">
        <v>13.84</v>
      </c>
      <c r="E107" s="28">
        <v>717.81</v>
      </c>
      <c r="F107" s="29">
        <f t="shared" si="96"/>
        <v>895.06999999999994</v>
      </c>
      <c r="H107" s="23" t="s">
        <v>4</v>
      </c>
      <c r="I107" s="29">
        <v>120.49</v>
      </c>
      <c r="J107" s="29">
        <v>14.05</v>
      </c>
      <c r="K107" s="29">
        <v>7.91</v>
      </c>
      <c r="L107" s="28">
        <v>426.03</v>
      </c>
      <c r="M107" s="29">
        <f t="shared" si="97"/>
        <v>568.48</v>
      </c>
      <c r="O107" s="23" t="s">
        <v>4</v>
      </c>
      <c r="P107" s="29">
        <v>113.27</v>
      </c>
      <c r="Q107" s="29">
        <v>9.64</v>
      </c>
      <c r="R107" s="29">
        <v>7.41</v>
      </c>
      <c r="S107" s="28">
        <v>209.76</v>
      </c>
      <c r="T107" s="29">
        <f t="shared" si="98"/>
        <v>340.08</v>
      </c>
      <c r="V107" s="23" t="s">
        <v>4</v>
      </c>
      <c r="W107" s="29">
        <v>113.41</v>
      </c>
      <c r="X107" s="29">
        <v>17.52</v>
      </c>
      <c r="Y107" s="29">
        <v>5.38</v>
      </c>
      <c r="Z107" s="28">
        <v>422.22</v>
      </c>
      <c r="AA107" s="29">
        <f t="shared" si="99"/>
        <v>558.53</v>
      </c>
      <c r="AC107" s="23" t="s">
        <v>4</v>
      </c>
      <c r="AD107" s="29">
        <v>108.08</v>
      </c>
      <c r="AE107" s="29">
        <v>11.74</v>
      </c>
      <c r="AF107" s="29">
        <v>5.43</v>
      </c>
      <c r="AG107" s="28">
        <v>207.56</v>
      </c>
      <c r="AH107" s="29">
        <f t="shared" si="100"/>
        <v>332.81</v>
      </c>
      <c r="AJ107" s="23" t="s">
        <v>4</v>
      </c>
      <c r="AK107" s="29">
        <v>95.23</v>
      </c>
      <c r="AL107" s="29">
        <v>13.96</v>
      </c>
      <c r="AM107" s="29">
        <v>3.29</v>
      </c>
      <c r="AN107" s="28">
        <v>204.63</v>
      </c>
      <c r="AO107" s="29">
        <f t="shared" si="101"/>
        <v>317.11</v>
      </c>
      <c r="AQ107" s="23" t="s">
        <v>4</v>
      </c>
      <c r="AR107" s="29">
        <v>84.4</v>
      </c>
      <c r="AS107" s="29">
        <v>16.07</v>
      </c>
      <c r="AT107" s="29">
        <v>1.53</v>
      </c>
      <c r="AU107" s="28">
        <v>199.06</v>
      </c>
      <c r="AV107" s="29">
        <f t="shared" si="102"/>
        <v>301.06</v>
      </c>
    </row>
    <row r="108" spans="1:48" ht="14.25" customHeight="1">
      <c r="A108" s="23" t="s">
        <v>36</v>
      </c>
      <c r="B108" s="29">
        <v>0.52</v>
      </c>
      <c r="C108" s="29">
        <v>5.95</v>
      </c>
      <c r="D108" s="29">
        <v>5.48</v>
      </c>
      <c r="E108" s="29">
        <v>5.84</v>
      </c>
      <c r="F108" s="29">
        <f t="shared" si="96"/>
        <v>17.79</v>
      </c>
      <c r="H108" s="23" t="s">
        <v>36</v>
      </c>
      <c r="I108" s="29">
        <v>0.73</v>
      </c>
      <c r="J108" s="29">
        <v>6.99</v>
      </c>
      <c r="K108" s="29">
        <v>7.2</v>
      </c>
      <c r="L108" s="29">
        <v>5.01</v>
      </c>
      <c r="M108" s="29">
        <f t="shared" si="97"/>
        <v>19.93</v>
      </c>
      <c r="O108" s="23" t="s">
        <v>36</v>
      </c>
      <c r="P108" s="29">
        <v>0.93</v>
      </c>
      <c r="Q108" s="29">
        <v>8.31</v>
      </c>
      <c r="R108" s="29">
        <v>9.7200000000000006</v>
      </c>
      <c r="S108" s="29">
        <v>4.05</v>
      </c>
      <c r="T108" s="29">
        <f t="shared" si="98"/>
        <v>23.01</v>
      </c>
      <c r="V108" s="23" t="s">
        <v>36</v>
      </c>
      <c r="W108" s="29">
        <v>0.85</v>
      </c>
      <c r="X108" s="29">
        <v>5.97</v>
      </c>
      <c r="Y108" s="29">
        <v>7.35</v>
      </c>
      <c r="Z108" s="29">
        <v>7.09</v>
      </c>
      <c r="AA108" s="29">
        <f t="shared" si="99"/>
        <v>21.259999999999998</v>
      </c>
      <c r="AC108" s="23" t="s">
        <v>36</v>
      </c>
      <c r="AD108" s="29">
        <v>1.1100000000000001</v>
      </c>
      <c r="AE108" s="29">
        <v>6.53</v>
      </c>
      <c r="AF108" s="29">
        <v>10.86</v>
      </c>
      <c r="AG108" s="29">
        <v>4.75</v>
      </c>
      <c r="AH108" s="29">
        <f t="shared" si="100"/>
        <v>23.25</v>
      </c>
      <c r="AJ108" s="23" t="s">
        <v>36</v>
      </c>
      <c r="AK108" s="29">
        <v>1.21</v>
      </c>
      <c r="AL108" s="29">
        <v>6.13</v>
      </c>
      <c r="AM108" s="29">
        <v>12.13</v>
      </c>
      <c r="AN108" s="29">
        <v>6.68</v>
      </c>
      <c r="AO108" s="29">
        <f t="shared" si="101"/>
        <v>26.15</v>
      </c>
      <c r="AQ108" s="23" t="s">
        <v>36</v>
      </c>
      <c r="AR108" s="29">
        <v>1.53</v>
      </c>
      <c r="AS108" s="29">
        <v>5.0999999999999996</v>
      </c>
      <c r="AT108" s="29">
        <v>11.07</v>
      </c>
      <c r="AU108" s="29">
        <v>10.38</v>
      </c>
      <c r="AV108" s="29">
        <f t="shared" si="102"/>
        <v>28.08</v>
      </c>
    </row>
    <row r="109" spans="1:48" ht="14.25" customHeight="1">
      <c r="B109" s="24"/>
    </row>
    <row r="110" spans="1:48" ht="14.25" customHeight="1">
      <c r="A110" s="25" t="s">
        <v>46</v>
      </c>
      <c r="B110" s="23" t="s">
        <v>1</v>
      </c>
      <c r="C110" s="23" t="s">
        <v>2</v>
      </c>
      <c r="D110" s="23" t="s">
        <v>3</v>
      </c>
      <c r="E110" s="23" t="s">
        <v>4</v>
      </c>
      <c r="F110" s="26" t="s">
        <v>0</v>
      </c>
      <c r="H110" s="25" t="s">
        <v>46</v>
      </c>
      <c r="I110" s="23" t="s">
        <v>1</v>
      </c>
      <c r="J110" s="23" t="s">
        <v>2</v>
      </c>
      <c r="K110" s="23" t="s">
        <v>3</v>
      </c>
      <c r="L110" s="23" t="s">
        <v>4</v>
      </c>
      <c r="M110" s="26" t="s">
        <v>0</v>
      </c>
      <c r="O110" s="25" t="s">
        <v>46</v>
      </c>
      <c r="P110" s="23" t="s">
        <v>1</v>
      </c>
      <c r="Q110" s="23" t="s">
        <v>2</v>
      </c>
      <c r="R110" s="23" t="s">
        <v>3</v>
      </c>
      <c r="S110" s="23" t="s">
        <v>4</v>
      </c>
      <c r="T110" s="26" t="s">
        <v>0</v>
      </c>
      <c r="V110" s="25" t="s">
        <v>46</v>
      </c>
      <c r="W110" s="23" t="s">
        <v>1</v>
      </c>
      <c r="X110" s="23" t="s">
        <v>2</v>
      </c>
      <c r="Y110" s="23" t="s">
        <v>3</v>
      </c>
      <c r="Z110" s="23" t="s">
        <v>4</v>
      </c>
      <c r="AA110" s="26" t="s">
        <v>0</v>
      </c>
      <c r="AC110" s="25" t="s">
        <v>46</v>
      </c>
      <c r="AD110" s="23" t="s">
        <v>1</v>
      </c>
      <c r="AE110" s="23" t="s">
        <v>2</v>
      </c>
      <c r="AF110" s="23" t="s">
        <v>3</v>
      </c>
      <c r="AG110" s="23" t="s">
        <v>4</v>
      </c>
      <c r="AH110" s="26" t="s">
        <v>0</v>
      </c>
      <c r="AJ110" s="25" t="s">
        <v>46</v>
      </c>
      <c r="AK110" s="23" t="s">
        <v>1</v>
      </c>
      <c r="AL110" s="23" t="s">
        <v>2</v>
      </c>
      <c r="AM110" s="23" t="s">
        <v>3</v>
      </c>
      <c r="AN110" s="23" t="s">
        <v>4</v>
      </c>
      <c r="AO110" s="26" t="s">
        <v>0</v>
      </c>
      <c r="AQ110" s="25" t="s">
        <v>46</v>
      </c>
      <c r="AR110" s="23" t="s">
        <v>1</v>
      </c>
      <c r="AS110" s="23" t="s">
        <v>2</v>
      </c>
      <c r="AT110" s="23" t="s">
        <v>3</v>
      </c>
      <c r="AU110" s="23" t="s">
        <v>4</v>
      </c>
      <c r="AV110" s="26" t="s">
        <v>0</v>
      </c>
    </row>
    <row r="111" spans="1:48" ht="14.25" customHeight="1">
      <c r="A111" s="23" t="s">
        <v>1</v>
      </c>
      <c r="B111" s="28">
        <v>7060.23</v>
      </c>
      <c r="C111" s="29">
        <v>80.83</v>
      </c>
      <c r="D111" s="29">
        <v>81.19</v>
      </c>
      <c r="E111" s="29">
        <v>82.18</v>
      </c>
      <c r="F111" s="29">
        <f>SUM(B111:E111)</f>
        <v>7304.4299999999994</v>
      </c>
      <c r="H111" s="23" t="s">
        <v>1</v>
      </c>
      <c r="I111" s="28">
        <v>7059.2</v>
      </c>
      <c r="J111" s="29">
        <v>118.89</v>
      </c>
      <c r="K111" s="29">
        <v>73.14</v>
      </c>
      <c r="L111" s="29">
        <v>50.9</v>
      </c>
      <c r="M111" s="29">
        <f>SUM(I111:L111)</f>
        <v>7302.13</v>
      </c>
      <c r="O111" s="23" t="s">
        <v>1</v>
      </c>
      <c r="P111" s="28">
        <v>7062.36</v>
      </c>
      <c r="Q111" s="29">
        <v>119.09</v>
      </c>
      <c r="R111" s="29">
        <v>94.05</v>
      </c>
      <c r="S111" s="29">
        <v>27.92</v>
      </c>
      <c r="T111" s="29">
        <f>SUM(P111:S111)</f>
        <v>7303.42</v>
      </c>
      <c r="V111" s="23" t="s">
        <v>1</v>
      </c>
      <c r="W111" s="28">
        <v>7058.29</v>
      </c>
      <c r="X111" s="29">
        <v>140.35</v>
      </c>
      <c r="Y111" s="29">
        <v>50.87</v>
      </c>
      <c r="Z111" s="29">
        <v>49.98</v>
      </c>
      <c r="AA111" s="29">
        <f>SUM(W111:Z111)</f>
        <v>7299.49</v>
      </c>
      <c r="AC111" s="23" t="s">
        <v>1</v>
      </c>
      <c r="AD111" s="28">
        <v>7061.62</v>
      </c>
      <c r="AE111" s="29">
        <v>140.62</v>
      </c>
      <c r="AF111" s="29">
        <v>72.19</v>
      </c>
      <c r="AG111" s="29">
        <v>27.98</v>
      </c>
      <c r="AH111" s="29">
        <f>SUM(AD111:AG111)</f>
        <v>7302.4099999999989</v>
      </c>
      <c r="AJ111" s="23" t="s">
        <v>1</v>
      </c>
      <c r="AK111" s="28">
        <v>7048.63</v>
      </c>
      <c r="AL111" s="29">
        <v>164.06</v>
      </c>
      <c r="AM111" s="29">
        <v>50.65</v>
      </c>
      <c r="AN111" s="29">
        <v>28.09</v>
      </c>
      <c r="AO111" s="29">
        <f>SUM(AK111:AN111)</f>
        <v>7291.43</v>
      </c>
      <c r="AQ111" s="23" t="s">
        <v>1</v>
      </c>
      <c r="AR111" s="28">
        <v>7031.37</v>
      </c>
      <c r="AS111" s="29">
        <v>190.75</v>
      </c>
      <c r="AT111" s="29">
        <v>26.94</v>
      </c>
      <c r="AU111" s="29">
        <v>27.64</v>
      </c>
      <c r="AV111" s="29">
        <f>SUM(AR111:AU111)</f>
        <v>7276.7</v>
      </c>
    </row>
    <row r="112" spans="1:48" ht="14.25" customHeight="1">
      <c r="A112" s="23" t="s">
        <v>2</v>
      </c>
      <c r="B112" s="29">
        <v>145.94999999999999</v>
      </c>
      <c r="C112" s="28">
        <v>717.64</v>
      </c>
      <c r="D112" s="29">
        <v>14.39</v>
      </c>
      <c r="E112" s="29">
        <v>13.75</v>
      </c>
      <c r="F112" s="29">
        <f t="shared" ref="F112:F115" si="103">SUM(B112:E112)</f>
        <v>891.7299999999999</v>
      </c>
      <c r="H112" s="23" t="s">
        <v>2</v>
      </c>
      <c r="I112" s="29">
        <v>190.66</v>
      </c>
      <c r="J112" s="28">
        <v>1091.04</v>
      </c>
      <c r="K112" s="29">
        <v>18.09</v>
      </c>
      <c r="L112" s="29">
        <v>12.33</v>
      </c>
      <c r="M112" s="29">
        <f t="shared" ref="M112:M115" si="104">SUM(I112:L112)</f>
        <v>1312.12</v>
      </c>
      <c r="O112" s="23" t="s">
        <v>2</v>
      </c>
      <c r="P112" s="29">
        <v>191.55</v>
      </c>
      <c r="Q112" s="28">
        <v>1091.51</v>
      </c>
      <c r="R112" s="29">
        <v>22.2</v>
      </c>
      <c r="S112" s="29">
        <v>6.49</v>
      </c>
      <c r="T112" s="29">
        <f t="shared" ref="T112:T115" si="105">SUM(P112:S112)</f>
        <v>1311.75</v>
      </c>
      <c r="V112" s="23" t="s">
        <v>2</v>
      </c>
      <c r="W112" s="29">
        <v>221.54</v>
      </c>
      <c r="X112" s="28">
        <v>1318.57</v>
      </c>
      <c r="Y112" s="29">
        <v>15.11</v>
      </c>
      <c r="Z112" s="29">
        <v>15.06</v>
      </c>
      <c r="AA112" s="29">
        <f t="shared" ref="AA112:AA115" si="106">SUM(W112:Z112)</f>
        <v>1570.2799999999997</v>
      </c>
      <c r="AC112" s="23" t="s">
        <v>2</v>
      </c>
      <c r="AD112" s="29">
        <v>221.25</v>
      </c>
      <c r="AE112" s="28">
        <v>1319.49</v>
      </c>
      <c r="AF112" s="29">
        <v>19.850000000000001</v>
      </c>
      <c r="AG112" s="29">
        <v>8.27</v>
      </c>
      <c r="AH112" s="29">
        <f t="shared" ref="AH112:AH115" si="107">SUM(AD112:AG112)</f>
        <v>1568.86</v>
      </c>
      <c r="AJ112" s="23" t="s">
        <v>2</v>
      </c>
      <c r="AK112" s="29">
        <v>260.33999999999997</v>
      </c>
      <c r="AL112" s="28">
        <v>1544.51</v>
      </c>
      <c r="AM112" s="29">
        <v>16.43</v>
      </c>
      <c r="AN112" s="29">
        <v>9.3699999999999992</v>
      </c>
      <c r="AO112" s="29">
        <f t="shared" ref="AO112:AO115" si="108">SUM(AK112:AN112)</f>
        <v>1830.6499999999999</v>
      </c>
      <c r="AQ112" s="23" t="s">
        <v>2</v>
      </c>
      <c r="AR112" s="29">
        <v>307.79000000000002</v>
      </c>
      <c r="AS112" s="28">
        <v>1770.32</v>
      </c>
      <c r="AT112" s="29">
        <v>11.17</v>
      </c>
      <c r="AU112" s="29">
        <v>10.63</v>
      </c>
      <c r="AV112" s="29">
        <f t="shared" ref="AV112:AV115" si="109">SUM(AR112:AU112)</f>
        <v>2099.9100000000003</v>
      </c>
    </row>
    <row r="113" spans="1:48" ht="14.25" customHeight="1">
      <c r="A113" s="23" t="s">
        <v>3</v>
      </c>
      <c r="B113" s="29">
        <v>146.22999999999999</v>
      </c>
      <c r="C113" s="29">
        <v>13.91</v>
      </c>
      <c r="D113" s="28">
        <v>718.1</v>
      </c>
      <c r="E113" s="29">
        <v>13.39</v>
      </c>
      <c r="F113" s="29">
        <f t="shared" si="103"/>
        <v>891.63</v>
      </c>
      <c r="H113" s="23" t="s">
        <v>3</v>
      </c>
      <c r="I113" s="29">
        <v>138.30000000000001</v>
      </c>
      <c r="J113" s="29">
        <v>18.78</v>
      </c>
      <c r="K113" s="28">
        <v>643.98</v>
      </c>
      <c r="L113" s="29">
        <v>8.7899999999999991</v>
      </c>
      <c r="M113" s="29">
        <f t="shared" si="104"/>
        <v>809.85</v>
      </c>
      <c r="O113" s="23" t="s">
        <v>3</v>
      </c>
      <c r="P113" s="29">
        <v>165.65</v>
      </c>
      <c r="Q113" s="29">
        <v>22.92</v>
      </c>
      <c r="R113" s="28">
        <v>869.11</v>
      </c>
      <c r="S113" s="29">
        <v>5.84</v>
      </c>
      <c r="T113" s="29">
        <f t="shared" si="105"/>
        <v>1063.52</v>
      </c>
      <c r="V113" s="23" t="s">
        <v>3</v>
      </c>
      <c r="W113" s="29">
        <v>108.95</v>
      </c>
      <c r="X113" s="29">
        <v>17.29</v>
      </c>
      <c r="Y113" s="28">
        <v>422.74</v>
      </c>
      <c r="Z113" s="29">
        <v>6.74</v>
      </c>
      <c r="AA113" s="29">
        <f t="shared" si="106"/>
        <v>555.72</v>
      </c>
      <c r="AC113" s="23" t="s">
        <v>3</v>
      </c>
      <c r="AD113" s="29">
        <v>137.21</v>
      </c>
      <c r="AE113" s="29">
        <v>21.57</v>
      </c>
      <c r="AF113" s="28">
        <v>645.48</v>
      </c>
      <c r="AG113" s="29">
        <v>4.9800000000000004</v>
      </c>
      <c r="AH113" s="29">
        <f t="shared" si="107"/>
        <v>809.24</v>
      </c>
      <c r="AJ113" s="23" t="s">
        <v>3</v>
      </c>
      <c r="AK113" s="29">
        <v>110.03</v>
      </c>
      <c r="AL113" s="29">
        <v>20.399999999999999</v>
      </c>
      <c r="AM113" s="28">
        <v>423.42</v>
      </c>
      <c r="AN113" s="29">
        <v>3.48</v>
      </c>
      <c r="AO113" s="29">
        <f t="shared" si="108"/>
        <v>557.33000000000004</v>
      </c>
      <c r="AQ113" s="23" t="s">
        <v>3</v>
      </c>
      <c r="AR113" s="29">
        <v>81.180000000000007</v>
      </c>
      <c r="AS113" s="29">
        <v>16.2</v>
      </c>
      <c r="AT113" s="28">
        <v>205.77</v>
      </c>
      <c r="AU113" s="29">
        <v>2.67</v>
      </c>
      <c r="AV113" s="29">
        <f t="shared" si="109"/>
        <v>305.82000000000005</v>
      </c>
    </row>
    <row r="114" spans="1:48" ht="14.25" customHeight="1">
      <c r="A114" s="23" t="s">
        <v>4</v>
      </c>
      <c r="B114" s="29">
        <v>148.06</v>
      </c>
      <c r="C114" s="29">
        <v>14.56</v>
      </c>
      <c r="D114" s="29">
        <v>13.79</v>
      </c>
      <c r="E114" s="28">
        <v>717.85</v>
      </c>
      <c r="F114" s="29">
        <f t="shared" si="103"/>
        <v>894.26</v>
      </c>
      <c r="H114" s="23" t="s">
        <v>4</v>
      </c>
      <c r="I114" s="29">
        <v>111.16</v>
      </c>
      <c r="J114" s="29">
        <v>14.28</v>
      </c>
      <c r="K114" s="29">
        <v>9.07</v>
      </c>
      <c r="L114" s="28">
        <v>423.76</v>
      </c>
      <c r="M114" s="29">
        <f t="shared" si="104"/>
        <v>558.27</v>
      </c>
      <c r="O114" s="23" t="s">
        <v>4</v>
      </c>
      <c r="P114" s="29">
        <v>79.67</v>
      </c>
      <c r="Q114" s="29">
        <v>10.09</v>
      </c>
      <c r="R114" s="29">
        <v>8.3000000000000007</v>
      </c>
      <c r="S114" s="28">
        <v>206.16</v>
      </c>
      <c r="T114" s="29">
        <f t="shared" si="105"/>
        <v>304.22000000000003</v>
      </c>
      <c r="V114" s="23" t="s">
        <v>4</v>
      </c>
      <c r="W114" s="29">
        <v>110.56</v>
      </c>
      <c r="X114" s="29">
        <v>17.420000000000002</v>
      </c>
      <c r="Y114" s="29">
        <v>6.55</v>
      </c>
      <c r="Z114" s="28">
        <v>423.62</v>
      </c>
      <c r="AA114" s="29">
        <f t="shared" si="106"/>
        <v>558.15</v>
      </c>
      <c r="AC114" s="23" t="s">
        <v>4</v>
      </c>
      <c r="AD114" s="29">
        <v>79.06</v>
      </c>
      <c r="AE114" s="29">
        <v>11.5</v>
      </c>
      <c r="AF114" s="29">
        <v>6.42</v>
      </c>
      <c r="AG114" s="28">
        <v>205</v>
      </c>
      <c r="AH114" s="29">
        <f t="shared" si="107"/>
        <v>301.98</v>
      </c>
      <c r="AJ114" s="23" t="s">
        <v>4</v>
      </c>
      <c r="AK114" s="29">
        <v>80.17</v>
      </c>
      <c r="AL114" s="29">
        <v>13.91</v>
      </c>
      <c r="AM114" s="29">
        <v>4.3600000000000003</v>
      </c>
      <c r="AN114" s="28">
        <v>205.53</v>
      </c>
      <c r="AO114" s="29">
        <f t="shared" si="108"/>
        <v>303.97000000000003</v>
      </c>
      <c r="AQ114" s="23" t="s">
        <v>4</v>
      </c>
      <c r="AR114" s="29">
        <v>78.52</v>
      </c>
      <c r="AS114" s="29">
        <v>16.079999999999998</v>
      </c>
      <c r="AT114" s="29">
        <v>2.34</v>
      </c>
      <c r="AU114" s="28">
        <v>205.36</v>
      </c>
      <c r="AV114" s="29">
        <f t="shared" si="109"/>
        <v>302.3</v>
      </c>
    </row>
    <row r="115" spans="1:48" ht="14.25" customHeight="1">
      <c r="A115" s="23" t="s">
        <v>36</v>
      </c>
      <c r="B115" s="29">
        <v>0.53</v>
      </c>
      <c r="C115" s="29">
        <v>6.06</v>
      </c>
      <c r="D115" s="29">
        <v>5.53</v>
      </c>
      <c r="E115" s="29">
        <v>5.83</v>
      </c>
      <c r="F115" s="29">
        <f t="shared" si="103"/>
        <v>17.950000000000003</v>
      </c>
      <c r="H115" s="23" t="s">
        <v>36</v>
      </c>
      <c r="I115" s="29">
        <v>0.68</v>
      </c>
      <c r="J115" s="29">
        <v>7.01</v>
      </c>
      <c r="K115" s="29">
        <v>5.72</v>
      </c>
      <c r="L115" s="29">
        <v>4.22</v>
      </c>
      <c r="M115" s="29">
        <f t="shared" si="104"/>
        <v>17.63</v>
      </c>
      <c r="O115" s="23" t="s">
        <v>36</v>
      </c>
      <c r="P115" s="29">
        <v>0.77</v>
      </c>
      <c r="Q115" s="29">
        <v>6.39</v>
      </c>
      <c r="R115" s="29">
        <v>6.34</v>
      </c>
      <c r="S115" s="29">
        <v>3.59</v>
      </c>
      <c r="T115" s="29">
        <f t="shared" si="105"/>
        <v>17.09</v>
      </c>
      <c r="V115" s="23" t="s">
        <v>36</v>
      </c>
      <c r="W115" s="29">
        <v>0.66</v>
      </c>
      <c r="X115" s="29">
        <v>6.37</v>
      </c>
      <c r="Y115" s="29">
        <v>4.7300000000000004</v>
      </c>
      <c r="Z115" s="29">
        <v>4.5999999999999996</v>
      </c>
      <c r="AA115" s="29">
        <f t="shared" si="106"/>
        <v>16.36</v>
      </c>
      <c r="AC115" s="23" t="s">
        <v>36</v>
      </c>
      <c r="AD115" s="29">
        <v>0.86</v>
      </c>
      <c r="AE115" s="29">
        <v>6.82</v>
      </c>
      <c r="AF115" s="29">
        <v>6.06</v>
      </c>
      <c r="AG115" s="29">
        <v>3.77</v>
      </c>
      <c r="AH115" s="29">
        <f t="shared" si="107"/>
        <v>17.510000000000002</v>
      </c>
      <c r="AJ115" s="23" t="s">
        <v>36</v>
      </c>
      <c r="AK115" s="29">
        <v>0.83</v>
      </c>
      <c r="AL115" s="29">
        <v>7.12</v>
      </c>
      <c r="AM115" s="29">
        <v>5.14</v>
      </c>
      <c r="AN115" s="29">
        <v>3.53</v>
      </c>
      <c r="AO115" s="29">
        <f t="shared" si="108"/>
        <v>16.62</v>
      </c>
      <c r="AQ115" s="23" t="s">
        <v>36</v>
      </c>
      <c r="AR115" s="29">
        <v>1.1399999999999999</v>
      </c>
      <c r="AS115" s="29">
        <v>6.65</v>
      </c>
      <c r="AT115" s="29">
        <v>3.78</v>
      </c>
      <c r="AU115" s="29">
        <v>3.7</v>
      </c>
      <c r="AV115" s="29">
        <f t="shared" si="109"/>
        <v>15.27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/>
  </sheetViews>
  <sheetFormatPr defaultColWidth="9" defaultRowHeight="15"/>
  <cols>
    <col min="1" max="1" width="0.85546875" style="21" customWidth="1"/>
    <col min="2" max="2" width="13" style="21" customWidth="1"/>
    <col min="3" max="9" width="7.42578125" style="21" customWidth="1"/>
    <col min="10" max="16384" width="9" style="21"/>
  </cols>
  <sheetData>
    <row r="1" spans="2:9">
      <c r="B1" s="2" t="s">
        <v>47</v>
      </c>
      <c r="C1" s="2"/>
      <c r="D1" s="2"/>
      <c r="E1" s="2"/>
      <c r="F1" s="2"/>
      <c r="G1" s="2"/>
      <c r="H1" s="2"/>
      <c r="I1" s="2"/>
    </row>
    <row r="2" spans="2:9" ht="16.5">
      <c r="B2" s="8" t="s">
        <v>6</v>
      </c>
      <c r="C2" s="7" t="s">
        <v>5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7</v>
      </c>
      <c r="C3" s="7" t="s">
        <v>5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22" t="s">
        <v>8</v>
      </c>
      <c r="C4" s="9" t="s">
        <v>5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15</v>
      </c>
      <c r="C5" s="17"/>
      <c r="D5" s="17"/>
      <c r="E5" s="17"/>
      <c r="F5" s="11"/>
      <c r="G5" s="11"/>
      <c r="H5" s="17"/>
      <c r="I5" s="17"/>
    </row>
    <row r="6" spans="2:9">
      <c r="B6" s="12" t="s">
        <v>9</v>
      </c>
      <c r="C6" s="18">
        <v>4.5269085348466603E-2</v>
      </c>
      <c r="D6" s="18">
        <v>4.5688580382556798E-2</v>
      </c>
      <c r="E6" s="18">
        <v>4.6945637352068803E-2</v>
      </c>
      <c r="F6" s="18">
        <v>4.5344885344163602E-2</v>
      </c>
      <c r="G6" s="18">
        <v>4.4013802676646001E-2</v>
      </c>
      <c r="H6" s="18">
        <v>4.4721110269309798E-2</v>
      </c>
      <c r="I6" s="18">
        <v>4.6114104040965498E-2</v>
      </c>
    </row>
    <row r="7" spans="2:9">
      <c r="B7" s="12" t="s">
        <v>10</v>
      </c>
      <c r="C7" s="18">
        <v>4.6292538018042798E-2</v>
      </c>
      <c r="D7" s="18">
        <v>4.4447175820432797E-2</v>
      </c>
      <c r="E7" s="18">
        <v>4.5871579010669697E-2</v>
      </c>
      <c r="F7" s="18">
        <v>4.6317898684406202E-2</v>
      </c>
      <c r="G7" s="18">
        <v>4.4327923624251503E-2</v>
      </c>
      <c r="H7" s="18">
        <v>4.5217599635037603E-2</v>
      </c>
      <c r="I7" s="18">
        <v>4.66079136833671E-2</v>
      </c>
    </row>
    <row r="8" spans="2:9">
      <c r="B8" s="12" t="s">
        <v>11</v>
      </c>
      <c r="C8" s="18">
        <v>4.6448339281144398E-2</v>
      </c>
      <c r="D8" s="18">
        <v>4.73182600328153E-2</v>
      </c>
      <c r="E8" s="18">
        <v>4.7180038691480103E-2</v>
      </c>
      <c r="F8" s="18">
        <v>4.66569085443551E-2</v>
      </c>
      <c r="G8" s="18">
        <v>4.6174424024007503E-2</v>
      </c>
      <c r="H8" s="18">
        <v>4.6566754426144101E-2</v>
      </c>
      <c r="I8" s="18">
        <v>4.6982263229498999E-2</v>
      </c>
    </row>
    <row r="9" spans="2:9">
      <c r="B9" s="12" t="s">
        <v>41</v>
      </c>
      <c r="C9" s="18">
        <v>4.4279051581395099E-2</v>
      </c>
      <c r="D9" s="18">
        <v>4.6267974011819701E-2</v>
      </c>
      <c r="E9" s="18">
        <v>4.7236762685735699E-2</v>
      </c>
      <c r="F9" s="18">
        <v>4.5406838958800502E-2</v>
      </c>
      <c r="G9" s="18">
        <v>4.4913647198354702E-2</v>
      </c>
      <c r="H9" s="18">
        <v>4.3784944350055803E-2</v>
      </c>
      <c r="I9" s="18">
        <v>4.6021196070144703E-2</v>
      </c>
    </row>
    <row r="10" spans="2:9">
      <c r="B10" s="12" t="s">
        <v>42</v>
      </c>
      <c r="C10" s="18">
        <v>0.333937664766774</v>
      </c>
      <c r="D10" s="18">
        <v>0.330556497734521</v>
      </c>
      <c r="E10" s="18">
        <v>0.33096842946945798</v>
      </c>
      <c r="F10" s="18">
        <v>0.33220383782791901</v>
      </c>
      <c r="G10" s="18">
        <v>0.332472307516609</v>
      </c>
      <c r="H10" s="18">
        <v>0.328714707632213</v>
      </c>
      <c r="I10" s="18">
        <v>0.32922548636070098</v>
      </c>
    </row>
    <row r="11" spans="2:9">
      <c r="B11" s="12" t="s">
        <v>13</v>
      </c>
      <c r="C11" s="18">
        <v>0.333994247834211</v>
      </c>
      <c r="D11" s="18">
        <v>0.33067332018582302</v>
      </c>
      <c r="E11" s="18">
        <v>0.33113537804828502</v>
      </c>
      <c r="F11" s="18">
        <v>0.33263194548625102</v>
      </c>
      <c r="G11" s="18">
        <v>0.332723176310394</v>
      </c>
      <c r="H11" s="18">
        <v>0.32889501527057202</v>
      </c>
      <c r="I11" s="18">
        <v>0.32927091508448703</v>
      </c>
    </row>
    <row r="12" spans="2:9">
      <c r="B12" s="12" t="s">
        <v>14</v>
      </c>
      <c r="C12" s="18">
        <v>0.33842943938873599</v>
      </c>
      <c r="D12" s="18">
        <v>0.33489489962646601</v>
      </c>
      <c r="E12" s="18">
        <v>0.33568561826426002</v>
      </c>
      <c r="F12" s="18">
        <v>0.33763723404662499</v>
      </c>
      <c r="G12" s="18">
        <v>0.338079233993269</v>
      </c>
      <c r="H12" s="18">
        <v>0.33598702071202102</v>
      </c>
      <c r="I12" s="18">
        <v>0.33772842492973898</v>
      </c>
    </row>
    <row r="13" spans="2:9">
      <c r="B13" s="12" t="s">
        <v>43</v>
      </c>
      <c r="C13" s="18">
        <v>0.33331554245288503</v>
      </c>
      <c r="D13" s="18">
        <v>0.32895642804798397</v>
      </c>
      <c r="E13" s="18">
        <v>0.329513543300406</v>
      </c>
      <c r="F13" s="18">
        <v>0.33119827607499103</v>
      </c>
      <c r="G13" s="18">
        <v>0.331507689784173</v>
      </c>
      <c r="H13" s="18">
        <v>0.32794692707288903</v>
      </c>
      <c r="I13" s="18">
        <v>0.328582615124135</v>
      </c>
    </row>
    <row r="14" spans="2:9" ht="16.5">
      <c r="B14" s="10" t="s">
        <v>16</v>
      </c>
      <c r="C14" s="17"/>
      <c r="D14" s="17"/>
      <c r="E14" s="17"/>
      <c r="F14" s="17"/>
      <c r="G14" s="17"/>
      <c r="H14" s="17"/>
      <c r="I14" s="17"/>
    </row>
    <row r="15" spans="2:9">
      <c r="B15" s="12" t="s">
        <v>9</v>
      </c>
      <c r="C15" s="19">
        <v>2.9973021509157299E-2</v>
      </c>
      <c r="D15" s="19">
        <v>2.9345869427353701E-2</v>
      </c>
      <c r="E15" s="19">
        <v>2.97737211261727E-2</v>
      </c>
      <c r="F15" s="19">
        <v>3.01704322168008E-2</v>
      </c>
      <c r="G15" s="19">
        <v>2.9637983437727299E-2</v>
      </c>
      <c r="H15" s="19">
        <v>2.98535735350208E-2</v>
      </c>
      <c r="I15" s="19">
        <v>3.07138669532609E-2</v>
      </c>
    </row>
    <row r="16" spans="2:9">
      <c r="B16" s="12" t="s">
        <v>10</v>
      </c>
      <c r="C16" s="19">
        <v>2.95210024749171E-2</v>
      </c>
      <c r="D16" s="19">
        <v>2.9722316799695499E-2</v>
      </c>
      <c r="E16" s="19">
        <v>2.9956756712231102E-2</v>
      </c>
      <c r="F16" s="19">
        <v>2.99321192741322E-2</v>
      </c>
      <c r="G16" s="19">
        <v>2.9807856793167099E-2</v>
      </c>
      <c r="H16" s="19">
        <v>3.0067053572263702E-2</v>
      </c>
      <c r="I16" s="19">
        <v>3.06868967737111E-2</v>
      </c>
    </row>
    <row r="17" spans="2:9">
      <c r="B17" s="12" t="s">
        <v>11</v>
      </c>
      <c r="C17" s="19">
        <v>2.9874217654723902E-2</v>
      </c>
      <c r="D17" s="19">
        <v>3.1549410031424002E-2</v>
      </c>
      <c r="E17" s="19">
        <v>3.2047613824696897E-2</v>
      </c>
      <c r="F17" s="19">
        <v>3.6618611907783503E-2</v>
      </c>
      <c r="G17" s="19">
        <v>3.6633794168709898E-2</v>
      </c>
      <c r="H17" s="19">
        <v>4.8812586159263399E-2</v>
      </c>
      <c r="I17" s="19">
        <v>7.4578642749216703E-2</v>
      </c>
    </row>
    <row r="18" spans="2:9">
      <c r="B18" s="12" t="s">
        <v>41</v>
      </c>
      <c r="C18" s="19">
        <v>2.9386652815383701E-2</v>
      </c>
      <c r="D18" s="19">
        <v>2.9658125670569399E-2</v>
      </c>
      <c r="E18" s="19">
        <v>2.95416302723608E-2</v>
      </c>
      <c r="F18" s="19">
        <v>3.08320938304033E-2</v>
      </c>
      <c r="G18" s="19">
        <v>2.99922698175746E-2</v>
      </c>
      <c r="H18" s="19">
        <v>3.2119054922745902E-2</v>
      </c>
      <c r="I18" s="19">
        <v>3.4811885499349403E-2</v>
      </c>
    </row>
    <row r="19" spans="2:9">
      <c r="B19" s="12" t="s">
        <v>42</v>
      </c>
      <c r="C19" s="19">
        <v>0.16430859240085</v>
      </c>
      <c r="D19" s="19">
        <v>0.1627841918372</v>
      </c>
      <c r="E19" s="19">
        <v>0.161498470908091</v>
      </c>
      <c r="F19" s="19">
        <v>0.16120091653753199</v>
      </c>
      <c r="G19" s="19">
        <v>0.159681377528851</v>
      </c>
      <c r="H19" s="19">
        <v>0.15948474528911699</v>
      </c>
      <c r="I19" s="19">
        <v>0.158151270714637</v>
      </c>
    </row>
    <row r="20" spans="2:9">
      <c r="B20" s="12" t="s">
        <v>13</v>
      </c>
      <c r="C20" s="19">
        <v>0.164345474786384</v>
      </c>
      <c r="D20" s="19">
        <v>0.16292547323982601</v>
      </c>
      <c r="E20" s="19">
        <v>0.161423086740345</v>
      </c>
      <c r="F20" s="19">
        <v>0.16107334131205001</v>
      </c>
      <c r="G20" s="19">
        <v>0.1598161475064</v>
      </c>
      <c r="H20" s="19">
        <v>0.15934004800927701</v>
      </c>
      <c r="I20" s="19">
        <v>0.157983344563282</v>
      </c>
    </row>
    <row r="21" spans="2:9">
      <c r="B21" s="12" t="s">
        <v>14</v>
      </c>
      <c r="C21" s="19">
        <v>0.16420725620367399</v>
      </c>
      <c r="D21" s="19">
        <v>0.17418709392235901</v>
      </c>
      <c r="E21" s="19">
        <v>0.179160058974417</v>
      </c>
      <c r="F21" s="19">
        <v>0.19326604400094899</v>
      </c>
      <c r="G21" s="19">
        <v>0.19548187620096899</v>
      </c>
      <c r="H21" s="19">
        <v>0.23139315506903399</v>
      </c>
      <c r="I21" s="19">
        <v>0.288791497897113</v>
      </c>
    </row>
    <row r="22" spans="2:9">
      <c r="B22" s="13" t="s">
        <v>43</v>
      </c>
      <c r="C22" s="20">
        <v>0.163474492769349</v>
      </c>
      <c r="D22" s="20">
        <v>0.16334910423725199</v>
      </c>
      <c r="E22" s="20">
        <v>0.16225907556326299</v>
      </c>
      <c r="F22" s="20">
        <v>0.16350898679984799</v>
      </c>
      <c r="G22" s="20">
        <v>0.16246395684928999</v>
      </c>
      <c r="H22" s="20">
        <v>0.16657699709402701</v>
      </c>
      <c r="I22" s="20">
        <v>0.17202273917637101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J13" sqref="J13"/>
    </sheetView>
  </sheetViews>
  <sheetFormatPr defaultColWidth="9" defaultRowHeight="15"/>
  <cols>
    <col min="1" max="1" width="0.85546875" style="21" customWidth="1"/>
    <col min="2" max="2" width="13" style="21" customWidth="1"/>
    <col min="3" max="9" width="7.42578125" style="21" customWidth="1"/>
    <col min="10" max="16384" width="9" style="21"/>
  </cols>
  <sheetData>
    <row r="1" spans="2:9">
      <c r="B1" s="2" t="s">
        <v>49</v>
      </c>
      <c r="C1" s="2"/>
      <c r="D1" s="2"/>
      <c r="E1" s="2"/>
      <c r="F1" s="2"/>
      <c r="G1" s="2"/>
      <c r="H1" s="2"/>
      <c r="I1" s="2"/>
    </row>
    <row r="2" spans="2:9" ht="16.5">
      <c r="B2" s="8" t="s">
        <v>6</v>
      </c>
      <c r="C2" s="7" t="s">
        <v>5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7</v>
      </c>
      <c r="C3" s="7" t="s">
        <v>5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22" t="s">
        <v>8</v>
      </c>
      <c r="C4" s="9" t="s">
        <v>5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15</v>
      </c>
      <c r="C5" s="17"/>
      <c r="D5" s="17"/>
      <c r="E5" s="17"/>
      <c r="F5" s="11"/>
      <c r="G5" s="11"/>
      <c r="H5" s="17"/>
      <c r="I5" s="17"/>
    </row>
    <row r="6" spans="2:9">
      <c r="B6" s="12" t="s">
        <v>9</v>
      </c>
      <c r="C6" s="18">
        <v>0.69155688622754496</v>
      </c>
      <c r="D6" s="18">
        <v>0.69394</v>
      </c>
      <c r="E6" s="18">
        <v>0.69603999999999999</v>
      </c>
      <c r="F6" s="18">
        <v>0.69823999999999997</v>
      </c>
      <c r="G6" s="18">
        <v>0.69752000000000003</v>
      </c>
      <c r="H6" s="18">
        <v>0.69969999999999999</v>
      </c>
      <c r="I6" s="18">
        <v>0.70708000000000004</v>
      </c>
    </row>
    <row r="7" spans="2:9">
      <c r="B7" s="12" t="s">
        <v>10</v>
      </c>
      <c r="C7" s="18">
        <v>0.69071856287425104</v>
      </c>
      <c r="D7" s="18">
        <v>0.69491999999999998</v>
      </c>
      <c r="E7" s="18">
        <v>0.69554000000000005</v>
      </c>
      <c r="F7" s="18">
        <v>0.69832000000000005</v>
      </c>
      <c r="G7" s="18">
        <v>0.69765999999999995</v>
      </c>
      <c r="H7" s="18">
        <v>0.69947999999999999</v>
      </c>
      <c r="I7" s="18">
        <v>0.70735999999999999</v>
      </c>
    </row>
    <row r="8" spans="2:9">
      <c r="B8" s="12" t="s">
        <v>11</v>
      </c>
      <c r="C8" s="18">
        <v>0.69117764471057896</v>
      </c>
      <c r="D8" s="18">
        <v>0.69425999999999999</v>
      </c>
      <c r="E8" s="18">
        <v>0.69516</v>
      </c>
      <c r="F8" s="18">
        <v>0.69735999999999998</v>
      </c>
      <c r="G8" s="18">
        <v>0.69594</v>
      </c>
      <c r="H8" s="18">
        <v>0.69676000000000005</v>
      </c>
      <c r="I8" s="18">
        <v>0.70308000000000004</v>
      </c>
    </row>
    <row r="9" spans="2:9">
      <c r="B9" s="12" t="s">
        <v>41</v>
      </c>
      <c r="C9" s="18">
        <v>0.69073852295409199</v>
      </c>
      <c r="D9" s="18">
        <v>0.69454000000000005</v>
      </c>
      <c r="E9" s="18">
        <v>0.69489999999999996</v>
      </c>
      <c r="F9" s="18">
        <v>0.69745999999999997</v>
      </c>
      <c r="G9" s="18">
        <v>0.6966</v>
      </c>
      <c r="H9" s="18">
        <v>0.69857999999999998</v>
      </c>
      <c r="I9" s="18">
        <v>0.70501999999999998</v>
      </c>
    </row>
    <row r="10" spans="2:9">
      <c r="B10" s="12" t="s">
        <v>42</v>
      </c>
      <c r="C10" s="18">
        <v>0.83694610778443101</v>
      </c>
      <c r="D10" s="18">
        <v>0.84021999999999997</v>
      </c>
      <c r="E10" s="18">
        <v>0.83984000000000003</v>
      </c>
      <c r="F10" s="18">
        <v>0.84236</v>
      </c>
      <c r="G10" s="18">
        <v>0.83957999999999999</v>
      </c>
      <c r="H10" s="18">
        <v>0.84499999999999997</v>
      </c>
      <c r="I10" s="18">
        <v>0.84611999999999998</v>
      </c>
    </row>
    <row r="11" spans="2:9">
      <c r="B11" s="12" t="s">
        <v>13</v>
      </c>
      <c r="C11" s="18">
        <v>0.83678642714570906</v>
      </c>
      <c r="D11" s="18">
        <v>0.84023999999999999</v>
      </c>
      <c r="E11" s="18">
        <v>0.84011999999999998</v>
      </c>
      <c r="F11" s="18">
        <v>0.84245999999999999</v>
      </c>
      <c r="G11" s="18">
        <v>0.83975999999999995</v>
      </c>
      <c r="H11" s="18">
        <v>0.84487999999999996</v>
      </c>
      <c r="I11" s="18">
        <v>0.84623999999999999</v>
      </c>
    </row>
    <row r="12" spans="2:9">
      <c r="B12" s="12" t="s">
        <v>14</v>
      </c>
      <c r="C12" s="18">
        <v>0.83884231536926102</v>
      </c>
      <c r="D12" s="18">
        <v>0.84162000000000003</v>
      </c>
      <c r="E12" s="18">
        <v>0.84064000000000005</v>
      </c>
      <c r="F12" s="18">
        <v>0.84279999999999999</v>
      </c>
      <c r="G12" s="18">
        <v>0.84018000000000004</v>
      </c>
      <c r="H12" s="18">
        <v>0.84401999999999999</v>
      </c>
      <c r="I12" s="18">
        <v>0.84365999999999997</v>
      </c>
    </row>
    <row r="13" spans="2:9">
      <c r="B13" s="12" t="s">
        <v>43</v>
      </c>
      <c r="C13" s="18">
        <v>0.836526946107784</v>
      </c>
      <c r="D13" s="18">
        <v>0.84048</v>
      </c>
      <c r="E13" s="18">
        <v>0.83960000000000001</v>
      </c>
      <c r="F13" s="18">
        <v>0.84186000000000005</v>
      </c>
      <c r="G13" s="18">
        <v>0.83962000000000003</v>
      </c>
      <c r="H13" s="18">
        <v>0.84374000000000005</v>
      </c>
      <c r="I13" s="18">
        <v>0.84514</v>
      </c>
    </row>
    <row r="14" spans="2:9" ht="16.5">
      <c r="B14" s="10" t="s">
        <v>16</v>
      </c>
      <c r="C14" s="17"/>
      <c r="D14" s="17"/>
      <c r="E14" s="17"/>
      <c r="F14" s="17"/>
      <c r="G14" s="17"/>
      <c r="H14" s="17"/>
      <c r="I14" s="17"/>
    </row>
    <row r="15" spans="2:9">
      <c r="B15" s="12" t="s">
        <v>9</v>
      </c>
      <c r="C15" s="19">
        <v>0.75209683873549404</v>
      </c>
      <c r="D15" s="19">
        <v>0.75440399999999996</v>
      </c>
      <c r="E15" s="19">
        <v>0.75856000000000001</v>
      </c>
      <c r="F15" s="19">
        <v>0.75764799999999999</v>
      </c>
      <c r="G15" s="19">
        <v>0.76057600000000003</v>
      </c>
      <c r="H15" s="19">
        <v>0.76492000000000004</v>
      </c>
      <c r="I15" s="19">
        <v>0.77282799999999996</v>
      </c>
    </row>
    <row r="16" spans="2:9">
      <c r="B16" s="12" t="s">
        <v>10</v>
      </c>
      <c r="C16" s="19">
        <v>0.75130852340936405</v>
      </c>
      <c r="D16" s="19">
        <v>0.75431599999999999</v>
      </c>
      <c r="E16" s="19">
        <v>0.75886399999999998</v>
      </c>
      <c r="F16" s="19">
        <v>0.75796399999999997</v>
      </c>
      <c r="G16" s="19">
        <v>0.76062399999999997</v>
      </c>
      <c r="H16" s="19">
        <v>0.76596399999999998</v>
      </c>
      <c r="I16" s="19">
        <v>0.77346400000000004</v>
      </c>
    </row>
    <row r="17" spans="2:9">
      <c r="B17" s="12" t="s">
        <v>11</v>
      </c>
      <c r="C17" s="19">
        <v>0.75194077631052403</v>
      </c>
      <c r="D17" s="19">
        <v>0.75148400000000004</v>
      </c>
      <c r="E17" s="19">
        <v>0.75335200000000002</v>
      </c>
      <c r="F17" s="19">
        <v>0.75046400000000002</v>
      </c>
      <c r="G17" s="19">
        <v>0.75176799999999999</v>
      </c>
      <c r="H17" s="19">
        <v>0.75017599999999995</v>
      </c>
      <c r="I17" s="19">
        <v>0.74386799999999997</v>
      </c>
    </row>
    <row r="18" spans="2:9">
      <c r="B18" s="12" t="s">
        <v>41</v>
      </c>
      <c r="C18" s="19">
        <v>0.751848739495798</v>
      </c>
      <c r="D18" s="19">
        <v>0.75334400000000001</v>
      </c>
      <c r="E18" s="19">
        <v>0.75657200000000002</v>
      </c>
      <c r="F18" s="19">
        <v>0.75481600000000004</v>
      </c>
      <c r="G18" s="19">
        <v>0.75700400000000001</v>
      </c>
      <c r="H18" s="19">
        <v>0.75882000000000005</v>
      </c>
      <c r="I18" s="19">
        <v>0.76201200000000002</v>
      </c>
    </row>
    <row r="19" spans="2:9">
      <c r="B19" s="12" t="s">
        <v>42</v>
      </c>
      <c r="C19" s="19">
        <v>0.90230892356942805</v>
      </c>
      <c r="D19" s="19">
        <v>0.90383199999999997</v>
      </c>
      <c r="E19" s="19">
        <v>0.90503599999999995</v>
      </c>
      <c r="F19" s="19">
        <v>0.90515199999999996</v>
      </c>
      <c r="G19" s="19">
        <v>0.90609600000000001</v>
      </c>
      <c r="H19" s="19">
        <v>0.90671599999999997</v>
      </c>
      <c r="I19" s="19">
        <v>0.90861599999999998</v>
      </c>
    </row>
    <row r="20" spans="2:9">
      <c r="B20" s="12" t="s">
        <v>13</v>
      </c>
      <c r="C20" s="19">
        <v>0.90236894757903197</v>
      </c>
      <c r="D20" s="19">
        <v>0.90380000000000005</v>
      </c>
      <c r="E20" s="19">
        <v>0.90516799999999997</v>
      </c>
      <c r="F20" s="19">
        <v>0.90523200000000004</v>
      </c>
      <c r="G20" s="19">
        <v>0.90617599999999998</v>
      </c>
      <c r="H20" s="19">
        <v>0.90705199999999997</v>
      </c>
      <c r="I20" s="19">
        <v>0.90903199999999995</v>
      </c>
    </row>
    <row r="21" spans="2:9">
      <c r="B21" s="12" t="s">
        <v>14</v>
      </c>
      <c r="C21" s="19">
        <v>0.90233693477390997</v>
      </c>
      <c r="D21" s="19">
        <v>0.90125999999999995</v>
      </c>
      <c r="E21" s="19">
        <v>0.901088</v>
      </c>
      <c r="F21" s="19">
        <v>0.89995599999999998</v>
      </c>
      <c r="G21" s="19">
        <v>0.89983199999999997</v>
      </c>
      <c r="H21" s="19">
        <v>0.89645600000000003</v>
      </c>
      <c r="I21" s="19">
        <v>0.89158800000000005</v>
      </c>
    </row>
    <row r="22" spans="2:9">
      <c r="B22" s="13" t="s">
        <v>43</v>
      </c>
      <c r="C22" s="20">
        <v>0.90228091236494601</v>
      </c>
      <c r="D22" s="20">
        <v>0.90282799999999996</v>
      </c>
      <c r="E22" s="20">
        <v>0.90357600000000005</v>
      </c>
      <c r="F22" s="20">
        <v>0.90351999999999999</v>
      </c>
      <c r="G22" s="20">
        <v>0.90368400000000004</v>
      </c>
      <c r="H22" s="20">
        <v>0.90288000000000002</v>
      </c>
      <c r="I22" s="20">
        <v>0.901868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B1" sqref="B1"/>
    </sheetView>
  </sheetViews>
  <sheetFormatPr defaultColWidth="9" defaultRowHeight="15"/>
  <cols>
    <col min="1" max="1" width="0.85546875" style="21" customWidth="1"/>
    <col min="2" max="2" width="13" style="21" customWidth="1"/>
    <col min="3" max="9" width="7.42578125" style="21" customWidth="1"/>
    <col min="10" max="16384" width="9" style="21"/>
  </cols>
  <sheetData>
    <row r="1" spans="2:9">
      <c r="B1" s="2" t="s">
        <v>48</v>
      </c>
      <c r="C1" s="2"/>
      <c r="D1" s="2"/>
      <c r="E1" s="2"/>
      <c r="F1" s="2"/>
      <c r="G1" s="2"/>
      <c r="H1" s="2"/>
      <c r="I1" s="2"/>
    </row>
    <row r="2" spans="2:9" ht="16.5">
      <c r="B2" s="8" t="s">
        <v>6</v>
      </c>
      <c r="C2" s="7" t="s">
        <v>5</v>
      </c>
      <c r="D2" s="5">
        <v>0.5</v>
      </c>
      <c r="E2" s="5">
        <v>0.5</v>
      </c>
      <c r="F2" s="5">
        <v>0.6</v>
      </c>
      <c r="G2" s="5">
        <v>0.6</v>
      </c>
      <c r="H2" s="5">
        <v>0.7</v>
      </c>
      <c r="I2" s="5">
        <v>0.8</v>
      </c>
    </row>
    <row r="3" spans="2:9" ht="16.5">
      <c r="B3" s="8" t="s">
        <v>7</v>
      </c>
      <c r="C3" s="7" t="s">
        <v>5</v>
      </c>
      <c r="D3" s="5">
        <v>0.3</v>
      </c>
      <c r="E3" s="5">
        <v>0.4</v>
      </c>
      <c r="F3" s="5">
        <v>0.2</v>
      </c>
      <c r="G3" s="5">
        <v>0.3</v>
      </c>
      <c r="H3" s="5">
        <v>0.2</v>
      </c>
      <c r="I3" s="5">
        <v>0.1</v>
      </c>
    </row>
    <row r="4" spans="2:9" ht="15.75" customHeight="1">
      <c r="B4" s="22" t="s">
        <v>8</v>
      </c>
      <c r="C4" s="9" t="s">
        <v>5</v>
      </c>
      <c r="D4" s="6">
        <v>0.2</v>
      </c>
      <c r="E4" s="6">
        <v>0.1</v>
      </c>
      <c r="F4" s="6">
        <v>0.2</v>
      </c>
      <c r="G4" s="6">
        <v>0.1</v>
      </c>
      <c r="H4" s="6">
        <v>0.1</v>
      </c>
      <c r="I4" s="6">
        <v>0.1</v>
      </c>
    </row>
    <row r="5" spans="2:9" ht="16.5">
      <c r="B5" s="10" t="s">
        <v>15</v>
      </c>
      <c r="C5" s="17"/>
      <c r="D5" s="17"/>
      <c r="E5" s="17"/>
      <c r="F5" s="11"/>
      <c r="G5" s="11"/>
      <c r="H5" s="17"/>
      <c r="I5" s="17"/>
    </row>
    <row r="6" spans="2:9">
      <c r="B6" s="12" t="s">
        <v>9</v>
      </c>
      <c r="C6" s="18">
        <v>0.99826508053479301</v>
      </c>
      <c r="D6" s="18">
        <v>0.99824421052631596</v>
      </c>
      <c r="E6" s="18">
        <v>0.99819052631578897</v>
      </c>
      <c r="F6" s="18">
        <v>0.99825157894736805</v>
      </c>
      <c r="G6" s="18">
        <v>0.99830526315789503</v>
      </c>
      <c r="H6" s="18">
        <v>0.99827157894736795</v>
      </c>
      <c r="I6" s="18">
        <v>0.99819368421052601</v>
      </c>
    </row>
    <row r="7" spans="2:9">
      <c r="B7" s="12" t="s">
        <v>10</v>
      </c>
      <c r="C7" s="18">
        <v>0.99822402358143003</v>
      </c>
      <c r="D7" s="18">
        <v>0.998293684210526</v>
      </c>
      <c r="E7" s="18">
        <v>0.99823473684210495</v>
      </c>
      <c r="F7" s="18">
        <v>0.99821052631578899</v>
      </c>
      <c r="G7" s="18">
        <v>0.99829263157894699</v>
      </c>
      <c r="H7" s="18">
        <v>0.99825157894736805</v>
      </c>
      <c r="I7" s="18">
        <v>0.99817157894736797</v>
      </c>
    </row>
    <row r="8" spans="2:9">
      <c r="B8" s="12" t="s">
        <v>11</v>
      </c>
      <c r="C8" s="18">
        <v>0.99821875986945996</v>
      </c>
      <c r="D8" s="18">
        <v>0.99817894736842105</v>
      </c>
      <c r="E8" s="18">
        <v>0.99818315789473699</v>
      </c>
      <c r="F8" s="18">
        <v>0.99819894736842096</v>
      </c>
      <c r="G8" s="18">
        <v>0.99822105263157901</v>
      </c>
      <c r="H8" s="18">
        <v>0.998202105263158</v>
      </c>
      <c r="I8" s="18">
        <v>0.99816631578947401</v>
      </c>
    </row>
    <row r="9" spans="2:9">
      <c r="B9" s="12" t="s">
        <v>41</v>
      </c>
      <c r="C9" s="18">
        <v>0.998306137488157</v>
      </c>
      <c r="D9" s="18">
        <v>0.99821894736842098</v>
      </c>
      <c r="E9" s="18">
        <v>0.99818210526315798</v>
      </c>
      <c r="F9" s="18">
        <v>0.99824842105263201</v>
      </c>
      <c r="G9" s="18">
        <v>0.99826842105263203</v>
      </c>
      <c r="H9" s="18">
        <v>0.99831157894736799</v>
      </c>
      <c r="I9" s="18">
        <v>0.998202105263158</v>
      </c>
    </row>
    <row r="10" spans="2:9">
      <c r="B10" s="12" t="s">
        <v>42</v>
      </c>
      <c r="C10" s="18">
        <v>0.97784187809243095</v>
      </c>
      <c r="D10" s="18">
        <v>0.97815684210526299</v>
      </c>
      <c r="E10" s="18">
        <v>0.97811894736842098</v>
      </c>
      <c r="F10" s="18">
        <v>0.97793789473684201</v>
      </c>
      <c r="G10" s="18">
        <v>0.97798736842105305</v>
      </c>
      <c r="H10" s="18">
        <v>0.97820736842105305</v>
      </c>
      <c r="I10" s="18">
        <v>0.97814315789473705</v>
      </c>
    </row>
    <row r="11" spans="2:9">
      <c r="B11" s="12" t="s">
        <v>13</v>
      </c>
      <c r="C11" s="18">
        <v>0.97784187809243095</v>
      </c>
      <c r="D11" s="18">
        <v>0.97813473684210495</v>
      </c>
      <c r="E11" s="18">
        <v>0.97810210526315799</v>
      </c>
      <c r="F11" s="18">
        <v>0.97788736842105295</v>
      </c>
      <c r="G11" s="18">
        <v>0.97796000000000005</v>
      </c>
      <c r="H11" s="18">
        <v>0.97819263157894698</v>
      </c>
      <c r="I11" s="18">
        <v>0.97812736842105297</v>
      </c>
    </row>
    <row r="12" spans="2:9">
      <c r="B12" s="12" t="s">
        <v>14</v>
      </c>
      <c r="C12" s="18">
        <v>0.97734182545531101</v>
      </c>
      <c r="D12" s="18">
        <v>0.97768736842105297</v>
      </c>
      <c r="E12" s="18">
        <v>0.977634736842105</v>
      </c>
      <c r="F12" s="18">
        <v>0.97738210526315805</v>
      </c>
      <c r="G12" s="18">
        <v>0.97740842105263204</v>
      </c>
      <c r="H12" s="18">
        <v>0.97751157894736795</v>
      </c>
      <c r="I12" s="18">
        <v>0.97735157894736802</v>
      </c>
    </row>
    <row r="13" spans="2:9">
      <c r="B13" s="12" t="s">
        <v>43</v>
      </c>
      <c r="C13" s="18">
        <v>0.97789977892409696</v>
      </c>
      <c r="D13" s="18">
        <v>0.97828736842105302</v>
      </c>
      <c r="E13" s="18">
        <v>0.97825473684210495</v>
      </c>
      <c r="F13" s="18">
        <v>0.97803368421052606</v>
      </c>
      <c r="G13" s="18">
        <v>0.97806526315789499</v>
      </c>
      <c r="H13" s="18">
        <v>0.978304210526316</v>
      </c>
      <c r="I13" s="18">
        <v>0.97820526315789502</v>
      </c>
    </row>
    <row r="14" spans="2:9" ht="16.5">
      <c r="B14" s="10" t="s">
        <v>16</v>
      </c>
      <c r="C14" s="17"/>
      <c r="D14" s="17"/>
      <c r="E14" s="17"/>
      <c r="F14" s="17"/>
      <c r="G14" s="17"/>
      <c r="H14" s="17"/>
      <c r="I14" s="17"/>
    </row>
    <row r="15" spans="2:9">
      <c r="B15" s="12" t="s">
        <v>9</v>
      </c>
      <c r="C15" s="19">
        <v>0.992254366084522</v>
      </c>
      <c r="D15" s="19">
        <v>0.99239466666666698</v>
      </c>
      <c r="E15" s="19">
        <v>0.99223733333333297</v>
      </c>
      <c r="F15" s="19">
        <v>0.99213600000000002</v>
      </c>
      <c r="G15" s="19">
        <v>0.99225333333333299</v>
      </c>
      <c r="H15" s="19">
        <v>0.99214933333333299</v>
      </c>
      <c r="I15" s="19">
        <v>0.99183200000000005</v>
      </c>
    </row>
    <row r="16" spans="2:9">
      <c r="B16" s="12" t="s">
        <v>10</v>
      </c>
      <c r="C16" s="19">
        <v>0.99238101586455096</v>
      </c>
      <c r="D16" s="19">
        <v>0.99229466666666699</v>
      </c>
      <c r="E16" s="19">
        <v>0.99218533333333303</v>
      </c>
      <c r="F16" s="19">
        <v>0.99219866666666701</v>
      </c>
      <c r="G16" s="19">
        <v>0.99220799999999998</v>
      </c>
      <c r="H16" s="19">
        <v>0.99208133333333304</v>
      </c>
      <c r="I16" s="19">
        <v>0.99183066666666697</v>
      </c>
    </row>
    <row r="17" spans="2:9">
      <c r="B17" s="12" t="s">
        <v>11</v>
      </c>
      <c r="C17" s="19">
        <v>0.99228102919610695</v>
      </c>
      <c r="D17" s="19">
        <v>0.99183333333333301</v>
      </c>
      <c r="E17" s="19">
        <v>0.99168266666666705</v>
      </c>
      <c r="F17" s="19">
        <v>0.99048666666666696</v>
      </c>
      <c r="G17" s="19">
        <v>0.99046666666666705</v>
      </c>
      <c r="H17" s="19">
        <v>0.98715866666666696</v>
      </c>
      <c r="I17" s="19">
        <v>0.98000266666666702</v>
      </c>
    </row>
    <row r="18" spans="2:9">
      <c r="B18" s="12" t="s">
        <v>41</v>
      </c>
      <c r="C18" s="19">
        <v>0.99240901213171595</v>
      </c>
      <c r="D18" s="19">
        <v>0.99232133333333306</v>
      </c>
      <c r="E18" s="19">
        <v>0.99231866666666702</v>
      </c>
      <c r="F18" s="19">
        <v>0.99199066666666702</v>
      </c>
      <c r="G18" s="19">
        <v>0.992194666666667</v>
      </c>
      <c r="H18" s="19">
        <v>0.991601333333333</v>
      </c>
      <c r="I18" s="19">
        <v>0.99083333333333301</v>
      </c>
    </row>
    <row r="19" spans="2:9">
      <c r="B19" s="12" t="s">
        <v>42</v>
      </c>
      <c r="C19" s="19">
        <v>0.94089054792694304</v>
      </c>
      <c r="D19" s="19">
        <v>0.94141866666666696</v>
      </c>
      <c r="E19" s="19">
        <v>0.94189866666666699</v>
      </c>
      <c r="F19" s="19">
        <v>0.94201333333333304</v>
      </c>
      <c r="G19" s="19">
        <v>0.94260666666666704</v>
      </c>
      <c r="H19" s="19">
        <v>0.94263600000000003</v>
      </c>
      <c r="I19" s="19">
        <v>0.94309600000000005</v>
      </c>
    </row>
    <row r="20" spans="2:9">
      <c r="B20" s="12" t="s">
        <v>13</v>
      </c>
      <c r="C20" s="19">
        <v>0.94087455005999199</v>
      </c>
      <c r="D20" s="19">
        <v>0.94135599999999997</v>
      </c>
      <c r="E20" s="19">
        <v>0.94192799999999999</v>
      </c>
      <c r="F20" s="19">
        <v>0.94205733333333297</v>
      </c>
      <c r="G20" s="19">
        <v>0.94253733333333301</v>
      </c>
      <c r="H20" s="19">
        <v>0.942678666666667</v>
      </c>
      <c r="I20" s="19">
        <v>0.94313733333333305</v>
      </c>
    </row>
    <row r="21" spans="2:9">
      <c r="B21" s="12" t="s">
        <v>14</v>
      </c>
      <c r="C21" s="19">
        <v>0.94092787628316199</v>
      </c>
      <c r="D21" s="19">
        <v>0.93663333333333298</v>
      </c>
      <c r="E21" s="19">
        <v>0.93443200000000004</v>
      </c>
      <c r="F21" s="19">
        <v>0.92812266666666698</v>
      </c>
      <c r="G21" s="19">
        <v>0.927097333333333</v>
      </c>
      <c r="H21" s="19">
        <v>0.91</v>
      </c>
      <c r="I21" s="19">
        <v>0.87925600000000004</v>
      </c>
    </row>
    <row r="22" spans="2:9">
      <c r="B22" s="13" t="s">
        <v>43</v>
      </c>
      <c r="C22" s="20">
        <v>0.94123850153312905</v>
      </c>
      <c r="D22" s="20">
        <v>0.94122666666666699</v>
      </c>
      <c r="E22" s="20">
        <v>0.94164800000000004</v>
      </c>
      <c r="F22" s="20">
        <v>0.94110533333333302</v>
      </c>
      <c r="G22" s="20">
        <v>0.94154933333333302</v>
      </c>
      <c r="H22" s="20">
        <v>0.93981733333333295</v>
      </c>
      <c r="I22" s="20">
        <v>0.93751600000000002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門田幸二</dc:creator>
  <cp:lastModifiedBy>Swati Negi</cp:lastModifiedBy>
  <dcterms:created xsi:type="dcterms:W3CDTF">2018-10-04T06:11:07Z</dcterms:created>
  <dcterms:modified xsi:type="dcterms:W3CDTF">2019-06-19T06:51:58Z</dcterms:modified>
</cp:coreProperties>
</file>