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egi\Desktop\"/>
    </mc:Choice>
  </mc:AlternateContent>
  <bookViews>
    <workbookView xWindow="0" yWindow="0" windowWidth="20490" windowHeight="7320" activeTab="2"/>
  </bookViews>
  <sheets>
    <sheet name="Sheet1" sheetId="2" r:id="rId1"/>
    <sheet name="Sheet2" sheetId="3" r:id="rId2"/>
    <sheet name="Sheet3" sheetId="5" r:id="rId3"/>
    <sheet name="Sheet4" sheetId="6" r:id="rId4"/>
    <sheet name="Sheet5" sheetId="7" r:id="rId5"/>
    <sheet name="Sheet6" sheetId="8" r:id="rId6"/>
    <sheet name="Sheet7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75" i="6" l="1"/>
  <c r="AO75" i="6"/>
  <c r="AH75" i="6"/>
  <c r="AA75" i="6"/>
  <c r="T75" i="6"/>
  <c r="M75" i="6"/>
  <c r="F75" i="6"/>
  <c r="AV74" i="6"/>
  <c r="AO74" i="6"/>
  <c r="AH74" i="6"/>
  <c r="AA74" i="6"/>
  <c r="T74" i="6"/>
  <c r="M74" i="6"/>
  <c r="F74" i="6"/>
  <c r="AV73" i="6"/>
  <c r="AO73" i="6"/>
  <c r="AH73" i="6"/>
  <c r="AA73" i="6"/>
  <c r="T73" i="6"/>
  <c r="M73" i="6"/>
  <c r="F73" i="6"/>
  <c r="AV72" i="6"/>
  <c r="AO72" i="6"/>
  <c r="AH72" i="6"/>
  <c r="AA72" i="6"/>
  <c r="T72" i="6"/>
  <c r="M72" i="6"/>
  <c r="F72" i="6"/>
  <c r="AV99" i="6"/>
  <c r="AO99" i="6"/>
  <c r="AH99" i="6"/>
  <c r="AA99" i="6"/>
  <c r="T99" i="6"/>
  <c r="M99" i="6"/>
  <c r="F99" i="6"/>
  <c r="AV98" i="6"/>
  <c r="AO98" i="6"/>
  <c r="AH98" i="6"/>
  <c r="AA98" i="6"/>
  <c r="T98" i="6"/>
  <c r="M98" i="6"/>
  <c r="F98" i="6"/>
  <c r="AV97" i="6"/>
  <c r="AO97" i="6"/>
  <c r="AH97" i="6"/>
  <c r="AA97" i="6"/>
  <c r="T97" i="6"/>
  <c r="M97" i="6"/>
  <c r="F97" i="6"/>
  <c r="AV96" i="6"/>
  <c r="AO96" i="6"/>
  <c r="AH96" i="6"/>
  <c r="AA96" i="6"/>
  <c r="T96" i="6"/>
  <c r="M96" i="6"/>
  <c r="F96" i="6"/>
  <c r="F4" i="6"/>
  <c r="M4" i="6"/>
  <c r="T4" i="6"/>
  <c r="AA4" i="6"/>
  <c r="AH4" i="6"/>
  <c r="AO4" i="6"/>
  <c r="F5" i="6"/>
  <c r="M5" i="6"/>
  <c r="T5" i="6"/>
  <c r="AA5" i="6"/>
  <c r="AH5" i="6"/>
  <c r="AO5" i="6"/>
  <c r="F6" i="6"/>
  <c r="M6" i="6"/>
  <c r="T6" i="6"/>
  <c r="AA6" i="6"/>
  <c r="AH6" i="6"/>
  <c r="AO6" i="6"/>
  <c r="F7" i="6"/>
  <c r="M7" i="6"/>
  <c r="T7" i="6"/>
  <c r="AA7" i="6"/>
  <c r="AH7" i="6"/>
  <c r="AO7" i="6"/>
  <c r="F10" i="6"/>
  <c r="M10" i="6"/>
  <c r="T10" i="6"/>
  <c r="AA10" i="6"/>
  <c r="AH10" i="6"/>
  <c r="AO10" i="6"/>
  <c r="F11" i="6"/>
  <c r="M11" i="6"/>
  <c r="T11" i="6"/>
  <c r="AA11" i="6"/>
  <c r="AH11" i="6"/>
  <c r="AO11" i="6"/>
  <c r="F12" i="6"/>
  <c r="M12" i="6"/>
  <c r="T12" i="6"/>
  <c r="AA12" i="6"/>
  <c r="AH12" i="6"/>
  <c r="AO12" i="6"/>
  <c r="F13" i="6"/>
  <c r="M13" i="6"/>
  <c r="T13" i="6"/>
  <c r="AA13" i="6"/>
  <c r="AH13" i="6"/>
  <c r="AO13" i="6"/>
  <c r="F16" i="6"/>
  <c r="M16" i="6"/>
  <c r="T16" i="6"/>
  <c r="AA16" i="6"/>
  <c r="AH16" i="6"/>
  <c r="AO16" i="6"/>
  <c r="F17" i="6"/>
  <c r="M17" i="6"/>
  <c r="T17" i="6"/>
  <c r="AA17" i="6"/>
  <c r="AH17" i="6"/>
  <c r="AO17" i="6"/>
  <c r="F18" i="6"/>
  <c r="M18" i="6"/>
  <c r="T18" i="6"/>
  <c r="AA18" i="6"/>
  <c r="AH18" i="6"/>
  <c r="AO18" i="6"/>
  <c r="F19" i="6"/>
  <c r="M19" i="6"/>
  <c r="T19" i="6"/>
  <c r="AA19" i="6"/>
  <c r="AH19" i="6"/>
  <c r="AO19" i="6"/>
  <c r="AV49" i="6"/>
  <c r="AO49" i="6"/>
  <c r="AH49" i="6"/>
  <c r="AA49" i="6"/>
  <c r="T49" i="6"/>
  <c r="M49" i="6"/>
  <c r="F49" i="6"/>
  <c r="AV48" i="6"/>
  <c r="AO48" i="6"/>
  <c r="AH48" i="6"/>
  <c r="AA48" i="6"/>
  <c r="T48" i="6"/>
  <c r="M48" i="6"/>
  <c r="F48" i="6"/>
  <c r="AV47" i="6"/>
  <c r="AO47" i="6"/>
  <c r="AH47" i="6"/>
  <c r="AA47" i="6"/>
  <c r="T47" i="6"/>
  <c r="M47" i="6"/>
  <c r="F47" i="6"/>
  <c r="AV46" i="6"/>
  <c r="AO46" i="6"/>
  <c r="AH46" i="6"/>
  <c r="AA46" i="6"/>
  <c r="T46" i="6"/>
  <c r="M46" i="6"/>
  <c r="F46" i="6"/>
  <c r="AO23" i="6"/>
  <c r="AO24" i="6"/>
  <c r="AO25" i="6"/>
  <c r="AO22" i="6"/>
  <c r="AV25" i="6"/>
  <c r="AH25" i="6"/>
  <c r="AA25" i="6"/>
  <c r="T25" i="6"/>
  <c r="M25" i="6"/>
  <c r="F25" i="6"/>
  <c r="AV24" i="6"/>
  <c r="AH24" i="6"/>
  <c r="AA24" i="6"/>
  <c r="T24" i="6"/>
  <c r="M24" i="6"/>
  <c r="F24" i="6"/>
  <c r="AV23" i="6"/>
  <c r="AH23" i="6"/>
  <c r="AA23" i="6"/>
  <c r="T23" i="6"/>
  <c r="M23" i="6"/>
  <c r="F23" i="6"/>
  <c r="AV22" i="6"/>
  <c r="AH22" i="6"/>
  <c r="AA22" i="6"/>
  <c r="T22" i="6"/>
  <c r="M22" i="6"/>
  <c r="F22" i="6"/>
  <c r="AV93" i="6"/>
  <c r="AO93" i="6"/>
  <c r="AH93" i="6"/>
  <c r="AA93" i="6"/>
  <c r="T93" i="6"/>
  <c r="M93" i="6"/>
  <c r="F93" i="6"/>
  <c r="AV92" i="6"/>
  <c r="AO92" i="6"/>
  <c r="AH92" i="6"/>
  <c r="AA92" i="6"/>
  <c r="T92" i="6"/>
  <c r="M92" i="6"/>
  <c r="F92" i="6"/>
  <c r="AV91" i="6"/>
  <c r="AO91" i="6"/>
  <c r="AH91" i="6"/>
  <c r="AA91" i="6"/>
  <c r="T91" i="6"/>
  <c r="M91" i="6"/>
  <c r="F91" i="6"/>
  <c r="AV90" i="6"/>
  <c r="AO90" i="6"/>
  <c r="AH90" i="6"/>
  <c r="AA90" i="6"/>
  <c r="T90" i="6"/>
  <c r="M90" i="6"/>
  <c r="F90" i="6"/>
  <c r="AV87" i="6"/>
  <c r="AO87" i="6"/>
  <c r="AH87" i="6"/>
  <c r="AA87" i="6"/>
  <c r="T87" i="6"/>
  <c r="M87" i="6"/>
  <c r="F87" i="6"/>
  <c r="AV86" i="6"/>
  <c r="AO86" i="6"/>
  <c r="AH86" i="6"/>
  <c r="AA86" i="6"/>
  <c r="T86" i="6"/>
  <c r="M86" i="6"/>
  <c r="F86" i="6"/>
  <c r="AV85" i="6"/>
  <c r="AO85" i="6"/>
  <c r="AH85" i="6"/>
  <c r="AA85" i="6"/>
  <c r="T85" i="6"/>
  <c r="M85" i="6"/>
  <c r="F85" i="6"/>
  <c r="AV84" i="6"/>
  <c r="AO84" i="6"/>
  <c r="AH84" i="6"/>
  <c r="AA84" i="6"/>
  <c r="T84" i="6"/>
  <c r="M84" i="6"/>
  <c r="F84" i="6"/>
  <c r="AV81" i="6"/>
  <c r="AO81" i="6"/>
  <c r="AH81" i="6"/>
  <c r="AA81" i="6"/>
  <c r="T81" i="6"/>
  <c r="M81" i="6"/>
  <c r="F81" i="6"/>
  <c r="AV80" i="6"/>
  <c r="AO80" i="6"/>
  <c r="AH80" i="6"/>
  <c r="AA80" i="6"/>
  <c r="T80" i="6"/>
  <c r="M80" i="6"/>
  <c r="F80" i="6"/>
  <c r="AV79" i="6"/>
  <c r="AO79" i="6"/>
  <c r="AH79" i="6"/>
  <c r="AA79" i="6"/>
  <c r="T79" i="6"/>
  <c r="M79" i="6"/>
  <c r="F79" i="6"/>
  <c r="AV78" i="6"/>
  <c r="AO78" i="6"/>
  <c r="AH78" i="6"/>
  <c r="AA78" i="6"/>
  <c r="T78" i="6"/>
  <c r="M78" i="6"/>
  <c r="F78" i="6"/>
  <c r="AV69" i="6"/>
  <c r="AO69" i="6"/>
  <c r="AH69" i="6"/>
  <c r="AA69" i="6"/>
  <c r="T69" i="6"/>
  <c r="M69" i="6"/>
  <c r="F69" i="6"/>
  <c r="AV68" i="6"/>
  <c r="AO68" i="6"/>
  <c r="AH68" i="6"/>
  <c r="AA68" i="6"/>
  <c r="T68" i="6"/>
  <c r="M68" i="6"/>
  <c r="F68" i="6"/>
  <c r="AV67" i="6"/>
  <c r="AO67" i="6"/>
  <c r="AH67" i="6"/>
  <c r="AA67" i="6"/>
  <c r="T67" i="6"/>
  <c r="M67" i="6"/>
  <c r="F67" i="6"/>
  <c r="AV66" i="6"/>
  <c r="AO66" i="6"/>
  <c r="AH66" i="6"/>
  <c r="AA66" i="6"/>
  <c r="T66" i="6"/>
  <c r="M66" i="6"/>
  <c r="F66" i="6"/>
  <c r="AV63" i="6"/>
  <c r="AO63" i="6"/>
  <c r="AH63" i="6"/>
  <c r="AA63" i="6"/>
  <c r="T63" i="6"/>
  <c r="M63" i="6"/>
  <c r="F63" i="6"/>
  <c r="AV62" i="6"/>
  <c r="AO62" i="6"/>
  <c r="AH62" i="6"/>
  <c r="AA62" i="6"/>
  <c r="T62" i="6"/>
  <c r="M62" i="6"/>
  <c r="F62" i="6"/>
  <c r="AV61" i="6"/>
  <c r="AO61" i="6"/>
  <c r="AH61" i="6"/>
  <c r="AA61" i="6"/>
  <c r="T61" i="6"/>
  <c r="M61" i="6"/>
  <c r="F61" i="6"/>
  <c r="AV60" i="6"/>
  <c r="AO60" i="6"/>
  <c r="AH60" i="6"/>
  <c r="AA60" i="6"/>
  <c r="T60" i="6"/>
  <c r="M60" i="6"/>
  <c r="F60" i="6"/>
  <c r="AV57" i="6"/>
  <c r="AO57" i="6"/>
  <c r="AH57" i="6"/>
  <c r="AA57" i="6"/>
  <c r="T57" i="6"/>
  <c r="M57" i="6"/>
  <c r="F57" i="6"/>
  <c r="AV56" i="6"/>
  <c r="AO56" i="6"/>
  <c r="AH56" i="6"/>
  <c r="AA56" i="6"/>
  <c r="T56" i="6"/>
  <c r="M56" i="6"/>
  <c r="F56" i="6"/>
  <c r="AV55" i="6"/>
  <c r="AO55" i="6"/>
  <c r="AH55" i="6"/>
  <c r="AA55" i="6"/>
  <c r="T55" i="6"/>
  <c r="M55" i="6"/>
  <c r="F55" i="6"/>
  <c r="AV54" i="6"/>
  <c r="AO54" i="6"/>
  <c r="AH54" i="6"/>
  <c r="AA54" i="6"/>
  <c r="T54" i="6"/>
  <c r="M54" i="6"/>
  <c r="F54" i="6"/>
  <c r="AV43" i="6"/>
  <c r="AO43" i="6"/>
  <c r="AH43" i="6"/>
  <c r="AA43" i="6"/>
  <c r="T43" i="6"/>
  <c r="M43" i="6"/>
  <c r="F43" i="6"/>
  <c r="AV42" i="6"/>
  <c r="AO42" i="6"/>
  <c r="AH42" i="6"/>
  <c r="AA42" i="6"/>
  <c r="T42" i="6"/>
  <c r="M42" i="6"/>
  <c r="F42" i="6"/>
  <c r="AV41" i="6"/>
  <c r="AO41" i="6"/>
  <c r="AH41" i="6"/>
  <c r="AA41" i="6"/>
  <c r="T41" i="6"/>
  <c r="M41" i="6"/>
  <c r="F41" i="6"/>
  <c r="AV40" i="6"/>
  <c r="AO40" i="6"/>
  <c r="AH40" i="6"/>
  <c r="AA40" i="6"/>
  <c r="T40" i="6"/>
  <c r="M40" i="6"/>
  <c r="F40" i="6"/>
  <c r="AV37" i="6"/>
  <c r="AO37" i="6"/>
  <c r="AH37" i="6"/>
  <c r="AA37" i="6"/>
  <c r="T37" i="6"/>
  <c r="M37" i="6"/>
  <c r="F37" i="6"/>
  <c r="AV36" i="6"/>
  <c r="AO36" i="6"/>
  <c r="AH36" i="6"/>
  <c r="AA36" i="6"/>
  <c r="T36" i="6"/>
  <c r="M36" i="6"/>
  <c r="F36" i="6"/>
  <c r="AV35" i="6"/>
  <c r="AO35" i="6"/>
  <c r="AH35" i="6"/>
  <c r="AA35" i="6"/>
  <c r="T35" i="6"/>
  <c r="M35" i="6"/>
  <c r="F35" i="6"/>
  <c r="AV34" i="6"/>
  <c r="AO34" i="6"/>
  <c r="AH34" i="6"/>
  <c r="AA34" i="6"/>
  <c r="T34" i="6"/>
  <c r="M34" i="6"/>
  <c r="F34" i="6"/>
  <c r="AV31" i="6"/>
  <c r="AO31" i="6"/>
  <c r="AH31" i="6"/>
  <c r="AA31" i="6"/>
  <c r="T31" i="6"/>
  <c r="M31" i="6"/>
  <c r="F31" i="6"/>
  <c r="AV30" i="6"/>
  <c r="AO30" i="6"/>
  <c r="AH30" i="6"/>
  <c r="AA30" i="6"/>
  <c r="T30" i="6"/>
  <c r="M30" i="6"/>
  <c r="F30" i="6"/>
  <c r="AV29" i="6"/>
  <c r="AO29" i="6"/>
  <c r="AH29" i="6"/>
  <c r="AA29" i="6"/>
  <c r="T29" i="6"/>
  <c r="M29" i="6"/>
  <c r="F29" i="6"/>
  <c r="AV28" i="6"/>
  <c r="AO28" i="6"/>
  <c r="AH28" i="6"/>
  <c r="AA28" i="6"/>
  <c r="T28" i="6"/>
  <c r="M28" i="6"/>
  <c r="F28" i="6"/>
  <c r="AV19" i="6"/>
  <c r="AV18" i="6"/>
  <c r="AV17" i="6"/>
  <c r="AV16" i="6"/>
  <c r="AV13" i="6"/>
  <c r="AV12" i="6"/>
  <c r="AV11" i="6"/>
  <c r="AV10" i="6"/>
  <c r="AV7" i="6"/>
  <c r="AV6" i="6"/>
  <c r="AV5" i="6"/>
  <c r="AV4" i="6"/>
</calcChain>
</file>

<file path=xl/sharedStrings.xml><?xml version="1.0" encoding="utf-8"?>
<sst xmlns="http://schemas.openxmlformats.org/spreadsheetml/2006/main" count="1314" uniqueCount="71">
  <si>
    <t>DEG_G1</t>
    <phoneticPr fontId="1"/>
  </si>
  <si>
    <t>1/3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</si>
  <si>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</si>
  <si>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</si>
  <si>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phoneticPr fontId="1"/>
  </si>
  <si>
    <t>EEE-baySeq</t>
  </si>
  <si>
    <t>SSS-baySeq</t>
  </si>
  <si>
    <t>E-baySeq</t>
  </si>
  <si>
    <t>SSS-EBSeq</t>
  </si>
  <si>
    <t>S-EBSeq</t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</si>
  <si>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</si>
  <si>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t>EEE-baySeq</t>
    <phoneticPr fontId="1"/>
  </si>
  <si>
    <t>Computation times (in seconds)</t>
    <phoneticPr fontId="1"/>
  </si>
  <si>
    <t>AUC values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</si>
  <si>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</si>
  <si>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</si>
  <si>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t>1/3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</si>
  <si>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</si>
  <si>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</si>
  <si>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</si>
  <si>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t>EEE-EBSeq</t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</si>
  <si>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0.25</t>
    </r>
    <phoneticPr fontId="1"/>
  </si>
  <si>
    <t>EEE-EBSeq</t>
    <phoneticPr fontId="1"/>
  </si>
  <si>
    <t>Accuracies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</si>
  <si>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</si>
  <si>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t>1/3</t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</si>
  <si>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</si>
  <si>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0.25</t>
    </r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</si>
  <si>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0.05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</si>
  <si>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</si>
  <si>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</si>
  <si>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</si>
  <si>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</si>
  <si>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</si>
  <si>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</si>
  <si>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</si>
  <si>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0.4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</si>
  <si>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</si>
  <si>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0.6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</si>
  <si>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</si>
  <si>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0.7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</si>
  <si>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0.8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</si>
  <si>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0.1</t>
    </r>
    <phoneticPr fontId="1"/>
  </si>
  <si>
    <t>EEE-baySeq</t>
    <phoneticPr fontId="1"/>
  </si>
  <si>
    <t>nonDEG</t>
    <phoneticPr fontId="1"/>
  </si>
  <si>
    <t>nonDEG</t>
    <phoneticPr fontId="1"/>
  </si>
  <si>
    <t>DEG_G1</t>
    <phoneticPr fontId="1"/>
  </si>
  <si>
    <t>DEG_G2</t>
    <phoneticPr fontId="1"/>
  </si>
  <si>
    <t>DEG_G3</t>
    <phoneticPr fontId="1"/>
  </si>
  <si>
    <t>DEG_G3</t>
    <phoneticPr fontId="1"/>
  </si>
  <si>
    <t>Total</t>
    <phoneticPr fontId="1"/>
  </si>
  <si>
    <t>DEG_G2</t>
    <phoneticPr fontId="1"/>
  </si>
  <si>
    <t>SSS-baySeq</t>
    <phoneticPr fontId="1"/>
  </si>
  <si>
    <t>E-baySeq</t>
    <phoneticPr fontId="1"/>
  </si>
  <si>
    <t>EEE-EBSeq</t>
    <phoneticPr fontId="1"/>
  </si>
  <si>
    <t>SSS-EBSeq</t>
    <phoneticPr fontId="1"/>
  </si>
  <si>
    <t>Total</t>
    <phoneticPr fontId="1"/>
  </si>
  <si>
    <t>SSS-EBSeq</t>
    <phoneticPr fontId="1"/>
  </si>
  <si>
    <t>S-EBSeq</t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</si>
  <si>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0.25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</si>
  <si>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0.4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</si>
  <si>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0.1</t>
    </r>
    <phoneticPr fontId="1"/>
  </si>
  <si>
    <t>SSS-baySeq</t>
    <phoneticPr fontId="1"/>
  </si>
  <si>
    <t>M-baySeq</t>
  </si>
  <si>
    <t>EEE-EBSeq</t>
  </si>
  <si>
    <t>M-EBSeq</t>
  </si>
  <si>
    <t>M-baySeq</t>
    <phoneticPr fontId="1"/>
  </si>
  <si>
    <t>M-EBSeq</t>
    <phoneticPr fontId="1"/>
  </si>
  <si>
    <t>actual FDR values</t>
    <phoneticPr fontId="1"/>
  </si>
  <si>
    <t>Sensitivities</t>
    <phoneticPr fontId="1"/>
  </si>
  <si>
    <t>Specificities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</si>
</sst>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_ "/>
  </numFmts>
  <fonts count="1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rgb="FFFF0000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>
      <alignment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>
      <alignment vertical="center"/>
    </xf>
    <xf numFmtId="164" fontId="2" fillId="0" borderId="1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64" fontId="2" fillId="0" borderId="0" xfId="0" applyNumberFormat="1" applyFont="1" applyBorder="1">
      <alignment vertical="center"/>
    </xf>
    <xf numFmtId="164" fontId="9" fillId="0" borderId="0" xfId="0" applyNumberFormat="1" applyFont="1" applyBorder="1">
      <alignment vertical="center"/>
    </xf>
  </cellXfs>
  <cellStyles count="1">
    <cellStyle name="Normal" xfId="0" builtinId="0"/>
  </cellStyles>
  <dxfs count="28"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13</v>
      </c>
      <c r="C1" s="2"/>
      <c r="D1" s="2"/>
      <c r="E1" s="2"/>
      <c r="F1" s="2"/>
      <c r="G1" s="2"/>
      <c r="H1" s="2"/>
      <c r="I1" s="2"/>
    </row>
    <row r="2" spans="2:9" ht="16.5">
      <c r="B2" s="8" t="s">
        <v>15</v>
      </c>
      <c r="C2" s="7" t="s">
        <v>16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17</v>
      </c>
      <c r="C3" s="7" t="s">
        <v>16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18</v>
      </c>
      <c r="C4" s="9" t="s">
        <v>16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19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96.331748966536907</v>
      </c>
      <c r="D6" s="19">
        <v>96.347121052631607</v>
      </c>
      <c r="E6" s="19">
        <v>96.378831052631597</v>
      </c>
      <c r="F6" s="19">
        <v>96.485261368421007</v>
      </c>
      <c r="G6" s="19">
        <v>96.413281578947405</v>
      </c>
      <c r="H6" s="19">
        <v>96.465492736842094</v>
      </c>
      <c r="I6" s="19">
        <v>96.523607999999996</v>
      </c>
    </row>
    <row r="7" spans="2:9">
      <c r="B7" s="12" t="s">
        <v>6</v>
      </c>
      <c r="C7" s="19">
        <v>96.343685195142896</v>
      </c>
      <c r="D7" s="19">
        <v>96.3759596842105</v>
      </c>
      <c r="E7" s="19">
        <v>96.392993789473707</v>
      </c>
      <c r="F7" s="19">
        <v>96.449154421052597</v>
      </c>
      <c r="G7" s="19">
        <v>96.422728315789499</v>
      </c>
      <c r="H7" s="19">
        <v>96.491270947368406</v>
      </c>
      <c r="I7" s="19">
        <v>96.553686315789506</v>
      </c>
    </row>
    <row r="8" spans="2:9">
      <c r="B8" s="12" t="s">
        <v>7</v>
      </c>
      <c r="C8" s="19">
        <v>96.327731419989803</v>
      </c>
      <c r="D8" s="19">
        <v>96.349561368421007</v>
      </c>
      <c r="E8" s="19">
        <v>96.352470421052601</v>
      </c>
      <c r="F8" s="19">
        <v>96.427645368420997</v>
      </c>
      <c r="G8" s="19">
        <v>96.337001578947394</v>
      </c>
      <c r="H8" s="19">
        <v>96.410454421052606</v>
      </c>
      <c r="I8" s="19">
        <v>96.419637473684205</v>
      </c>
    </row>
    <row r="9" spans="2:9">
      <c r="B9" s="12" t="s">
        <v>63</v>
      </c>
      <c r="C9" s="19">
        <v>96.317202420088805</v>
      </c>
      <c r="D9" s="19">
        <v>96.367424105263197</v>
      </c>
      <c r="E9" s="19">
        <v>96.358652000000006</v>
      </c>
      <c r="F9" s="19">
        <v>96.444945157894693</v>
      </c>
      <c r="G9" s="19">
        <v>96.398389157894698</v>
      </c>
      <c r="H9" s="19">
        <v>96.444413157894701</v>
      </c>
      <c r="I9" s="19">
        <v>96.501144631578995</v>
      </c>
    </row>
    <row r="10" spans="2:9">
      <c r="B10" s="12" t="s">
        <v>20</v>
      </c>
      <c r="C10" s="19">
        <v>96.821542618521207</v>
      </c>
      <c r="D10" s="19">
        <v>96.892204842105301</v>
      </c>
      <c r="E10" s="19">
        <v>96.915084105263105</v>
      </c>
      <c r="F10" s="19">
        <v>96.996983789473703</v>
      </c>
      <c r="G10" s="19">
        <v>96.9526663157895</v>
      </c>
      <c r="H10" s="19">
        <v>97.015990315789495</v>
      </c>
      <c r="I10" s="19">
        <v>96.999103263157906</v>
      </c>
    </row>
    <row r="11" spans="2:9">
      <c r="B11" s="12" t="s">
        <v>8</v>
      </c>
      <c r="C11" s="19">
        <v>96.823577710354598</v>
      </c>
      <c r="D11" s="19">
        <v>96.895322736842104</v>
      </c>
      <c r="E11" s="19">
        <v>96.913909263157905</v>
      </c>
      <c r="F11" s="19">
        <v>96.997309578947394</v>
      </c>
      <c r="G11" s="19">
        <v>96.955769263157904</v>
      </c>
      <c r="H11" s="19">
        <v>97.021294315789504</v>
      </c>
      <c r="I11" s="19">
        <v>97.002544421052605</v>
      </c>
    </row>
    <row r="12" spans="2:9">
      <c r="B12" s="12" t="s">
        <v>9</v>
      </c>
      <c r="C12" s="19">
        <v>96.828603977433104</v>
      </c>
      <c r="D12" s="19">
        <v>96.893480315789503</v>
      </c>
      <c r="E12" s="19">
        <v>96.900906000000006</v>
      </c>
      <c r="F12" s="19">
        <v>96.975012105263204</v>
      </c>
      <c r="G12" s="19">
        <v>96.9272667368421</v>
      </c>
      <c r="H12" s="19">
        <v>96.964285789473706</v>
      </c>
      <c r="I12" s="19">
        <v>96.915363578947407</v>
      </c>
    </row>
    <row r="13" spans="2:9">
      <c r="B13" s="12" t="s">
        <v>65</v>
      </c>
      <c r="C13" s="19">
        <v>96.823253272379304</v>
      </c>
      <c r="D13" s="19">
        <v>96.886058631578905</v>
      </c>
      <c r="E13" s="19">
        <v>96.901672000000005</v>
      </c>
      <c r="F13" s="19">
        <v>96.9993675789474</v>
      </c>
      <c r="G13" s="19">
        <v>96.951768000000001</v>
      </c>
      <c r="H13" s="19">
        <v>97.005494315789505</v>
      </c>
      <c r="I13" s="19">
        <v>96.9743136842105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96.4222703079365</v>
      </c>
      <c r="D15" s="19">
        <v>96.463796293333303</v>
      </c>
      <c r="E15" s="19">
        <v>96.494530639999994</v>
      </c>
      <c r="F15" s="19">
        <v>96.513170746666702</v>
      </c>
      <c r="G15" s="19">
        <v>96.557222080000003</v>
      </c>
      <c r="H15" s="19">
        <v>96.611048666666704</v>
      </c>
      <c r="I15" s="19">
        <v>96.695145973333297</v>
      </c>
    </row>
    <row r="16" spans="2:9">
      <c r="B16" s="12" t="s">
        <v>6</v>
      </c>
      <c r="C16" s="19">
        <v>96.407456756866196</v>
      </c>
      <c r="D16" s="19">
        <v>96.469909626666706</v>
      </c>
      <c r="E16" s="19">
        <v>96.489706639999994</v>
      </c>
      <c r="F16" s="19">
        <v>96.515613920000007</v>
      </c>
      <c r="G16" s="19">
        <v>96.549202320000006</v>
      </c>
      <c r="H16" s="19">
        <v>96.647245573333294</v>
      </c>
      <c r="I16" s="19">
        <v>96.715246773333305</v>
      </c>
    </row>
    <row r="17" spans="2:9">
      <c r="B17" s="12" t="s">
        <v>7</v>
      </c>
      <c r="C17" s="19">
        <v>96.408703489394696</v>
      </c>
      <c r="D17" s="19">
        <v>96.306034586666698</v>
      </c>
      <c r="E17" s="19">
        <v>96.270018266666696</v>
      </c>
      <c r="F17" s="19">
        <v>96.087522106666697</v>
      </c>
      <c r="G17" s="19">
        <v>96.081717040000001</v>
      </c>
      <c r="H17" s="19">
        <v>95.647874799999997</v>
      </c>
      <c r="I17" s="19">
        <v>94.730037466666701</v>
      </c>
    </row>
    <row r="18" spans="2:9">
      <c r="B18" s="12" t="s">
        <v>63</v>
      </c>
      <c r="C18" s="19">
        <v>96.418955023683907</v>
      </c>
      <c r="D18" s="19">
        <v>96.426094559999996</v>
      </c>
      <c r="E18" s="19">
        <v>96.429242239999994</v>
      </c>
      <c r="F18" s="19">
        <v>96.420231546666699</v>
      </c>
      <c r="G18" s="19">
        <v>96.435922559999995</v>
      </c>
      <c r="H18" s="19">
        <v>96.389326560000001</v>
      </c>
      <c r="I18" s="19">
        <v>96.307114933333295</v>
      </c>
    </row>
    <row r="19" spans="2:9">
      <c r="B19" s="12" t="s">
        <v>22</v>
      </c>
      <c r="C19" s="19">
        <v>96.859738562802804</v>
      </c>
      <c r="D19" s="19">
        <v>96.888534426666695</v>
      </c>
      <c r="E19" s="19">
        <v>96.921520560000005</v>
      </c>
      <c r="F19" s="19">
        <v>96.8828374666667</v>
      </c>
      <c r="G19" s="19">
        <v>96.943293573333307</v>
      </c>
      <c r="H19" s="19">
        <v>96.978784266666693</v>
      </c>
      <c r="I19" s="19">
        <v>97.017081893333298</v>
      </c>
    </row>
    <row r="20" spans="2:9">
      <c r="B20" s="12" t="s">
        <v>8</v>
      </c>
      <c r="C20" s="19">
        <v>96.859707994649696</v>
      </c>
      <c r="D20" s="19">
        <v>96.890152586666701</v>
      </c>
      <c r="E20" s="19">
        <v>96.926481653333298</v>
      </c>
      <c r="F20" s="19">
        <v>96.883239759999995</v>
      </c>
      <c r="G20" s="19">
        <v>96.947118373333296</v>
      </c>
      <c r="H20" s="19">
        <v>96.985952080000004</v>
      </c>
      <c r="I20" s="19">
        <v>97.029836773333301</v>
      </c>
    </row>
    <row r="21" spans="2:9">
      <c r="B21" s="28" t="s">
        <v>9</v>
      </c>
      <c r="C21" s="19">
        <v>96.860226479606595</v>
      </c>
      <c r="D21" s="19">
        <v>96.702836293333306</v>
      </c>
      <c r="E21" s="19">
        <v>96.615565626666694</v>
      </c>
      <c r="F21" s="19">
        <v>96.377828346666703</v>
      </c>
      <c r="G21" s="19">
        <v>96.382342933333305</v>
      </c>
      <c r="H21" s="19">
        <v>95.846795626666704</v>
      </c>
      <c r="I21" s="19">
        <v>94.854246666666697</v>
      </c>
    </row>
    <row r="22" spans="2:9">
      <c r="B22" s="13" t="s">
        <v>65</v>
      </c>
      <c r="C22" s="20">
        <v>96.859840163235006</v>
      </c>
      <c r="D22" s="20">
        <v>96.8562477866667</v>
      </c>
      <c r="E22" s="20">
        <v>96.882625973333305</v>
      </c>
      <c r="F22" s="20">
        <v>96.795795306666705</v>
      </c>
      <c r="G22" s="20">
        <v>96.843543813333298</v>
      </c>
      <c r="H22" s="20">
        <v>96.798379839999996</v>
      </c>
      <c r="I22" s="20">
        <v>96.6903250933333</v>
      </c>
    </row>
  </sheetData>
  <phoneticPr fontId="1"/>
  <conditionalFormatting sqref="C6:C13">
    <cfRule type="top10" dxfId="27" priority="14" rank="1"/>
  </conditionalFormatting>
  <conditionalFormatting sqref="D6:D13">
    <cfRule type="top10" dxfId="26" priority="13" rank="1"/>
  </conditionalFormatting>
  <conditionalFormatting sqref="E6:E13">
    <cfRule type="top10" dxfId="25" priority="12" rank="1"/>
  </conditionalFormatting>
  <conditionalFormatting sqref="F6:F13">
    <cfRule type="top10" dxfId="24" priority="11" rank="1"/>
  </conditionalFormatting>
  <conditionalFormatting sqref="G6:G13">
    <cfRule type="top10" dxfId="23" priority="10" rank="1"/>
  </conditionalFormatting>
  <conditionalFormatting sqref="H6:H13">
    <cfRule type="top10" dxfId="22" priority="9" rank="1"/>
  </conditionalFormatting>
  <conditionalFormatting sqref="I6:I13">
    <cfRule type="top10" dxfId="21" priority="8" rank="1"/>
  </conditionalFormatting>
  <conditionalFormatting sqref="C15:C22">
    <cfRule type="top10" dxfId="20" priority="7" rank="1"/>
  </conditionalFormatting>
  <conditionalFormatting sqref="D15:D22">
    <cfRule type="top10" dxfId="19" priority="6" rank="1"/>
  </conditionalFormatting>
  <conditionalFormatting sqref="E15:E22">
    <cfRule type="top10" dxfId="18" priority="5" rank="1"/>
  </conditionalFormatting>
  <conditionalFormatting sqref="F15:F22">
    <cfRule type="top10" dxfId="17" priority="4" rank="1"/>
  </conditionalFormatting>
  <conditionalFormatting sqref="G15:G22">
    <cfRule type="top10" dxfId="16" priority="3" rank="1"/>
  </conditionalFormatting>
  <conditionalFormatting sqref="H15:H22">
    <cfRule type="top10" dxfId="15" priority="2" rank="1"/>
  </conditionalFormatting>
  <conditionalFormatting sqref="I15:I22">
    <cfRule type="top10" dxfId="14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B14" sqref="B14"/>
    </sheetView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23</v>
      </c>
      <c r="C1" s="2"/>
      <c r="D1" s="2"/>
      <c r="E1" s="2"/>
      <c r="F1" s="2"/>
      <c r="G1" s="2"/>
      <c r="H1" s="2"/>
      <c r="I1" s="2"/>
    </row>
    <row r="2" spans="2:9" ht="16.5">
      <c r="B2" s="8" t="s">
        <v>14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24</v>
      </c>
      <c r="C3" s="7" t="s">
        <v>25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26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98.271100000000004</v>
      </c>
      <c r="D6" s="19">
        <v>98.2851</v>
      </c>
      <c r="E6" s="19">
        <v>98.291300000000007</v>
      </c>
      <c r="F6" s="19">
        <v>98.307400000000001</v>
      </c>
      <c r="G6" s="19">
        <v>98.308999999999997</v>
      </c>
      <c r="H6" s="19">
        <v>98.321700000000007</v>
      </c>
      <c r="I6" s="19">
        <v>98.351600000000005</v>
      </c>
    </row>
    <row r="7" spans="2:9">
      <c r="B7" s="12" t="s">
        <v>6</v>
      </c>
      <c r="C7" s="19">
        <v>98.2624</v>
      </c>
      <c r="D7" s="19">
        <v>98.295699999999997</v>
      </c>
      <c r="E7" s="19">
        <v>98.2928</v>
      </c>
      <c r="F7" s="19">
        <v>98.305400000000006</v>
      </c>
      <c r="G7" s="19">
        <v>98.308300000000003</v>
      </c>
      <c r="H7" s="19">
        <v>98.3172</v>
      </c>
      <c r="I7" s="19">
        <v>98.350700000000003</v>
      </c>
    </row>
    <row r="8" spans="2:9">
      <c r="B8" s="12" t="s">
        <v>7</v>
      </c>
      <c r="C8" s="19">
        <v>98.264700000000005</v>
      </c>
      <c r="D8" s="19">
        <v>98.281700000000001</v>
      </c>
      <c r="E8" s="19">
        <v>98.286100000000005</v>
      </c>
      <c r="F8" s="19">
        <v>98.299800000000005</v>
      </c>
      <c r="G8" s="19">
        <v>98.2941</v>
      </c>
      <c r="H8" s="19">
        <v>98.300600000000003</v>
      </c>
      <c r="I8" s="19">
        <v>98.328400000000002</v>
      </c>
    </row>
    <row r="9" spans="2:9">
      <c r="B9" s="12" t="s">
        <v>63</v>
      </c>
      <c r="C9" s="19">
        <v>98.2714</v>
      </c>
      <c r="D9" s="19">
        <v>98.2881</v>
      </c>
      <c r="E9" s="19">
        <v>98.285700000000006</v>
      </c>
      <c r="F9" s="19">
        <v>98.304599999999994</v>
      </c>
      <c r="G9" s="19">
        <v>98.301299999999998</v>
      </c>
      <c r="H9" s="19">
        <v>98.319800000000001</v>
      </c>
      <c r="I9" s="19">
        <v>98.343000000000004</v>
      </c>
    </row>
    <row r="10" spans="2:9">
      <c r="B10" s="12" t="s">
        <v>64</v>
      </c>
      <c r="C10" s="19">
        <v>96.9422</v>
      </c>
      <c r="D10" s="19">
        <v>97.003399999999999</v>
      </c>
      <c r="E10" s="19">
        <v>96.998000000000005</v>
      </c>
      <c r="F10" s="19">
        <v>96.993899999999996</v>
      </c>
      <c r="G10" s="19">
        <v>96.9863</v>
      </c>
      <c r="H10" s="19">
        <v>97.037099999999995</v>
      </c>
      <c r="I10" s="19">
        <v>97.043000000000006</v>
      </c>
    </row>
    <row r="11" spans="2:9">
      <c r="B11" s="12" t="s">
        <v>8</v>
      </c>
      <c r="C11" s="19">
        <v>96.942499999999995</v>
      </c>
      <c r="D11" s="19">
        <v>97.0017</v>
      </c>
      <c r="E11" s="19">
        <v>96.999200000000002</v>
      </c>
      <c r="F11" s="19">
        <v>96.995900000000006</v>
      </c>
      <c r="G11" s="19">
        <v>96.987099999999998</v>
      </c>
      <c r="H11" s="19">
        <v>97.035499999999999</v>
      </c>
      <c r="I11" s="19">
        <v>97.045199999999994</v>
      </c>
    </row>
    <row r="12" spans="2:9">
      <c r="B12" s="12" t="s">
        <v>9</v>
      </c>
      <c r="C12" s="19">
        <v>96.903700000000001</v>
      </c>
      <c r="D12" s="19">
        <v>96.959199999999996</v>
      </c>
      <c r="E12" s="19">
        <v>96.950699999999998</v>
      </c>
      <c r="F12" s="19">
        <v>96.943200000000004</v>
      </c>
      <c r="G12" s="19">
        <v>96.930499999999995</v>
      </c>
      <c r="H12" s="19">
        <v>96.966399999999993</v>
      </c>
      <c r="I12" s="19">
        <v>96.957099999999997</v>
      </c>
    </row>
    <row r="13" spans="2:9">
      <c r="B13" s="12" t="s">
        <v>65</v>
      </c>
      <c r="C13" s="19">
        <v>96.9529</v>
      </c>
      <c r="D13" s="19">
        <v>97.017399999999995</v>
      </c>
      <c r="E13" s="19">
        <v>97.011399999999995</v>
      </c>
      <c r="F13" s="19">
        <v>97.001999999999995</v>
      </c>
      <c r="G13" s="19">
        <v>96.997799999999998</v>
      </c>
      <c r="H13" s="19">
        <v>97.040199999999999</v>
      </c>
      <c r="I13" s="19">
        <v>97.052599999999998</v>
      </c>
    </row>
    <row r="14" spans="2:9" ht="16.5">
      <c r="B14" s="10" t="s">
        <v>27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92.968699999999998</v>
      </c>
      <c r="D15" s="19">
        <v>93.053299999999993</v>
      </c>
      <c r="E15" s="19">
        <v>93.159499999999994</v>
      </c>
      <c r="F15" s="19">
        <v>93.143199999999993</v>
      </c>
      <c r="G15" s="19">
        <v>93.230599999999995</v>
      </c>
      <c r="H15" s="19">
        <v>93.356800000000007</v>
      </c>
      <c r="I15" s="19">
        <v>93.573300000000003</v>
      </c>
    </row>
    <row r="16" spans="2:9">
      <c r="B16" s="12" t="s">
        <v>6</v>
      </c>
      <c r="C16" s="19">
        <v>92.959199999999996</v>
      </c>
      <c r="D16" s="19">
        <v>93.043000000000006</v>
      </c>
      <c r="E16" s="19">
        <v>93.166300000000007</v>
      </c>
      <c r="F16" s="19">
        <v>93.151600000000002</v>
      </c>
      <c r="G16" s="19">
        <v>93.228800000000007</v>
      </c>
      <c r="H16" s="19">
        <v>93.375399999999999</v>
      </c>
      <c r="I16" s="19">
        <v>93.588099999999997</v>
      </c>
    </row>
    <row r="17" spans="2:9">
      <c r="B17" s="12" t="s">
        <v>7</v>
      </c>
      <c r="C17" s="19">
        <v>92.968900000000005</v>
      </c>
      <c r="D17" s="19">
        <v>92.926699999999997</v>
      </c>
      <c r="E17" s="19">
        <v>92.963899999999995</v>
      </c>
      <c r="F17" s="19">
        <v>92.818899999999999</v>
      </c>
      <c r="G17" s="19">
        <v>92.846500000000006</v>
      </c>
      <c r="H17" s="19">
        <v>92.577799999999996</v>
      </c>
      <c r="I17" s="19">
        <v>91.917199999999994</v>
      </c>
    </row>
    <row r="18" spans="2:9">
      <c r="B18" s="12" t="s">
        <v>63</v>
      </c>
      <c r="C18" s="19">
        <v>92.972499999999997</v>
      </c>
      <c r="D18" s="19">
        <v>93.013999999999996</v>
      </c>
      <c r="E18" s="19">
        <v>93.105699999999999</v>
      </c>
      <c r="F18" s="19">
        <v>93.053299999999993</v>
      </c>
      <c r="G18" s="19">
        <v>93.126300000000001</v>
      </c>
      <c r="H18" s="19">
        <v>93.153000000000006</v>
      </c>
      <c r="I18" s="19">
        <v>93.213200000000001</v>
      </c>
    </row>
    <row r="19" spans="2:9">
      <c r="B19" s="12" t="s">
        <v>64</v>
      </c>
      <c r="C19" s="19">
        <v>92.168491979197896</v>
      </c>
      <c r="D19" s="19">
        <v>92.268792669266901</v>
      </c>
      <c r="E19" s="19">
        <v>92.41</v>
      </c>
      <c r="F19" s="19">
        <v>92.398499999999999</v>
      </c>
      <c r="G19" s="19">
        <v>92.515000000000001</v>
      </c>
      <c r="H19" s="19">
        <v>92.585800000000006</v>
      </c>
      <c r="I19" s="19">
        <v>92.769793189318904</v>
      </c>
    </row>
    <row r="20" spans="2:9">
      <c r="B20" s="12" t="s">
        <v>8</v>
      </c>
      <c r="C20" s="19">
        <v>92.166691999199898</v>
      </c>
      <c r="D20" s="19">
        <v>92.269099999999995</v>
      </c>
      <c r="E20" s="19">
        <v>92.413700000000006</v>
      </c>
      <c r="F20" s="19">
        <v>92.399600000000007</v>
      </c>
      <c r="G20" s="19">
        <v>92.516999999999996</v>
      </c>
      <c r="H20" s="19">
        <v>92.597499999999997</v>
      </c>
      <c r="I20" s="19">
        <v>92.776093209320905</v>
      </c>
    </row>
    <row r="21" spans="2:9">
      <c r="B21" s="12" t="s">
        <v>9</v>
      </c>
      <c r="C21" s="19">
        <v>92.170692009200906</v>
      </c>
      <c r="D21" s="19">
        <v>91.815100000000001</v>
      </c>
      <c r="E21" s="19">
        <v>91.643299999999996</v>
      </c>
      <c r="F21" s="19">
        <v>91.161391369136894</v>
      </c>
      <c r="G21" s="19">
        <v>91.093091029102894</v>
      </c>
      <c r="H21" s="19">
        <v>89.776689388938905</v>
      </c>
      <c r="I21" s="19">
        <v>87.449299999999994</v>
      </c>
    </row>
    <row r="22" spans="2:9">
      <c r="B22" s="13" t="s">
        <v>65</v>
      </c>
      <c r="C22" s="20">
        <v>92.192700000000002</v>
      </c>
      <c r="D22" s="20">
        <v>92.231899999999996</v>
      </c>
      <c r="E22" s="20">
        <v>92.340400000000002</v>
      </c>
      <c r="F22" s="20">
        <v>92.279600000000002</v>
      </c>
      <c r="G22" s="20">
        <v>92.359499999999997</v>
      </c>
      <c r="H22" s="20">
        <v>92.265199999999993</v>
      </c>
      <c r="I22" s="20">
        <v>92.1554</v>
      </c>
    </row>
  </sheetData>
  <phoneticPr fontId="1"/>
  <conditionalFormatting sqref="C6:C13">
    <cfRule type="top10" dxfId="13" priority="21" rank="1"/>
  </conditionalFormatting>
  <conditionalFormatting sqref="D6:D13">
    <cfRule type="top10" dxfId="12" priority="20" rank="1"/>
  </conditionalFormatting>
  <conditionalFormatting sqref="E6:E13">
    <cfRule type="top10" dxfId="11" priority="19" rank="1"/>
  </conditionalFormatting>
  <conditionalFormatting sqref="F6:F13">
    <cfRule type="top10" dxfId="10" priority="18" rank="1"/>
  </conditionalFormatting>
  <conditionalFormatting sqref="G6:G13">
    <cfRule type="top10" dxfId="9" priority="17" rank="1"/>
  </conditionalFormatting>
  <conditionalFormatting sqref="H6:H13">
    <cfRule type="top10" dxfId="8" priority="16" rank="1"/>
  </conditionalFormatting>
  <conditionalFormatting sqref="I6:I13">
    <cfRule type="top10" dxfId="7" priority="15" rank="1"/>
  </conditionalFormatting>
  <conditionalFormatting sqref="C15:C22">
    <cfRule type="top10" dxfId="6" priority="7" rank="1"/>
  </conditionalFormatting>
  <conditionalFormatting sqref="D15:D22">
    <cfRule type="top10" dxfId="5" priority="6" rank="1"/>
  </conditionalFormatting>
  <conditionalFormatting sqref="E15:E22">
    <cfRule type="top10" dxfId="4" priority="5" rank="1"/>
  </conditionalFormatting>
  <conditionalFormatting sqref="F15:F22">
    <cfRule type="top10" dxfId="3" priority="4" rank="1"/>
  </conditionalFormatting>
  <conditionalFormatting sqref="G15:G22">
    <cfRule type="top10" dxfId="2" priority="3" rank="1"/>
  </conditionalFormatting>
  <conditionalFormatting sqref="H15:H22">
    <cfRule type="top10" dxfId="1" priority="2" rank="1"/>
  </conditionalFormatting>
  <conditionalFormatting sqref="I15:I22">
    <cfRule type="top10" dxfId="0" priority="1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0"/>
  <sheetViews>
    <sheetView tabSelected="1" workbookViewId="0">
      <selection activeCell="A14" sqref="A14"/>
    </sheetView>
  </sheetViews>
  <sheetFormatPr defaultColWidth="9" defaultRowHeight="14.25" customHeight="1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 ht="15">
      <c r="B1" s="2" t="s">
        <v>12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21"/>
      <c r="D5" s="21"/>
      <c r="E5" s="21"/>
      <c r="F5" s="22"/>
      <c r="G5" s="22"/>
      <c r="H5" s="21"/>
      <c r="I5" s="21"/>
    </row>
    <row r="6" spans="2:9" ht="15">
      <c r="B6" s="12" t="s">
        <v>5</v>
      </c>
      <c r="C6" s="23">
        <v>1388.38339</v>
      </c>
      <c r="D6" s="23">
        <v>1387.12628</v>
      </c>
      <c r="E6" s="23">
        <v>1387.39267</v>
      </c>
      <c r="F6" s="24">
        <v>1389.13912</v>
      </c>
      <c r="G6" s="24">
        <v>1386.70073</v>
      </c>
      <c r="H6" s="23">
        <v>1392.4925000000001</v>
      </c>
      <c r="I6" s="23">
        <v>1392.0672400000001</v>
      </c>
    </row>
    <row r="7" spans="2:9" ht="15">
      <c r="B7" s="12" t="s">
        <v>6</v>
      </c>
      <c r="C7" s="23">
        <v>1419.6753200000001</v>
      </c>
      <c r="D7" s="23">
        <v>1414.81375</v>
      </c>
      <c r="E7" s="23">
        <v>1440.2755199999999</v>
      </c>
      <c r="F7" s="23">
        <v>1423.0876000000001</v>
      </c>
      <c r="G7" s="23">
        <v>1422.00764</v>
      </c>
      <c r="H7" s="23">
        <v>1426.41677</v>
      </c>
      <c r="I7" s="23">
        <v>1439.77865</v>
      </c>
    </row>
    <row r="8" spans="2:9" ht="15">
      <c r="B8" s="12" t="s">
        <v>7</v>
      </c>
      <c r="C8" s="23">
        <v>1363.5199700000001</v>
      </c>
      <c r="D8" s="23">
        <v>1363.0708</v>
      </c>
      <c r="E8" s="23">
        <v>1369.1013700000001</v>
      </c>
      <c r="F8" s="23">
        <v>1366.56828</v>
      </c>
      <c r="G8" s="23">
        <v>1362.02594</v>
      </c>
      <c r="H8" s="23">
        <v>1366.5772099999999</v>
      </c>
      <c r="I8" s="23">
        <v>1372.04242</v>
      </c>
    </row>
    <row r="9" spans="2:9" ht="15">
      <c r="B9" s="12" t="s">
        <v>63</v>
      </c>
      <c r="C9" s="23">
        <v>1387.64788</v>
      </c>
      <c r="D9" s="23">
        <v>1360.63672</v>
      </c>
      <c r="E9" s="23">
        <v>1369.8305499999999</v>
      </c>
      <c r="F9" s="23">
        <v>1363.8531700000001</v>
      </c>
      <c r="G9" s="23">
        <v>1360.47326</v>
      </c>
      <c r="H9" s="23">
        <v>1366.71165</v>
      </c>
      <c r="I9" s="23">
        <v>1360.95526</v>
      </c>
    </row>
    <row r="10" spans="2:9" ht="15">
      <c r="B10" s="12" t="s">
        <v>64</v>
      </c>
      <c r="C10" s="23">
        <v>430.72647000000097</v>
      </c>
      <c r="D10" s="23">
        <v>422.62719999999598</v>
      </c>
      <c r="E10" s="23">
        <v>461.22676000000303</v>
      </c>
      <c r="F10" s="23">
        <v>424.16228999999902</v>
      </c>
      <c r="G10" s="23">
        <v>454.18954000000099</v>
      </c>
      <c r="H10" s="23">
        <v>455.595339999999</v>
      </c>
      <c r="I10" s="23">
        <v>446.438620000002</v>
      </c>
    </row>
    <row r="11" spans="2:9" ht="15">
      <c r="B11" s="12" t="s">
        <v>8</v>
      </c>
      <c r="C11" s="23">
        <v>470.30284000000199</v>
      </c>
      <c r="D11" s="23">
        <v>443.02772999999797</v>
      </c>
      <c r="E11" s="23">
        <v>513.085790000001</v>
      </c>
      <c r="F11" s="23">
        <v>461.14534999999898</v>
      </c>
      <c r="G11" s="23">
        <v>486.65820999999801</v>
      </c>
      <c r="H11" s="23">
        <v>488.75461000000303</v>
      </c>
      <c r="I11" s="23">
        <v>499.413620000001</v>
      </c>
    </row>
    <row r="12" spans="2:9" ht="15">
      <c r="B12" s="12" t="s">
        <v>9</v>
      </c>
      <c r="C12" s="23">
        <v>414.88871</v>
      </c>
      <c r="D12" s="23">
        <v>395.11376999999698</v>
      </c>
      <c r="E12" s="23">
        <v>440.02866000000103</v>
      </c>
      <c r="F12" s="23">
        <v>398.03516999999101</v>
      </c>
      <c r="G12" s="23">
        <v>425.59874000000599</v>
      </c>
      <c r="H12" s="23">
        <v>443.601319999993</v>
      </c>
      <c r="I12" s="23">
        <v>424.13909999999902</v>
      </c>
    </row>
    <row r="13" spans="2:9" ht="15">
      <c r="B13" s="12" t="s">
        <v>65</v>
      </c>
      <c r="C13" s="23">
        <v>413.02633999999699</v>
      </c>
      <c r="D13" s="23">
        <v>377.95064000000002</v>
      </c>
      <c r="E13" s="23">
        <v>437.46354000000099</v>
      </c>
      <c r="F13" s="23">
        <v>396.31058000000098</v>
      </c>
      <c r="G13" s="23">
        <v>410.79615000000001</v>
      </c>
      <c r="H13" s="23">
        <v>410.97566</v>
      </c>
      <c r="I13" s="23">
        <v>431.23962999999901</v>
      </c>
    </row>
    <row r="14" spans="2:9" ht="15" customHeight="1">
      <c r="B14" s="10" t="s">
        <v>21</v>
      </c>
      <c r="C14" s="24"/>
      <c r="D14" s="24"/>
      <c r="E14" s="24"/>
      <c r="F14" s="24"/>
      <c r="G14" s="24"/>
      <c r="H14" s="24"/>
      <c r="I14" s="24"/>
    </row>
    <row r="15" spans="2:9" ht="15">
      <c r="B15" s="12" t="s">
        <v>5</v>
      </c>
      <c r="C15" s="23">
        <v>1411.7550100000001</v>
      </c>
      <c r="D15" s="24">
        <v>1389.1092800000099</v>
      </c>
      <c r="E15" s="23">
        <v>1401.36564</v>
      </c>
      <c r="F15" s="23">
        <v>1393.17392</v>
      </c>
      <c r="G15" s="23">
        <v>1388.05467</v>
      </c>
      <c r="H15" s="23">
        <v>1387.00685</v>
      </c>
      <c r="I15" s="23">
        <v>1385.9925699999999</v>
      </c>
    </row>
    <row r="16" spans="2:9" ht="15">
      <c r="B16" s="12" t="s">
        <v>6</v>
      </c>
      <c r="C16" s="23">
        <v>1427.73008</v>
      </c>
      <c r="D16" s="23">
        <v>1404.97945999999</v>
      </c>
      <c r="E16" s="23">
        <v>1432.93067</v>
      </c>
      <c r="F16" s="23">
        <v>1411.17129</v>
      </c>
      <c r="G16" s="23">
        <v>1405.6494600000001</v>
      </c>
      <c r="H16" s="23">
        <v>1408.1994199999999</v>
      </c>
      <c r="I16" s="23">
        <v>1403.36124</v>
      </c>
    </row>
    <row r="17" spans="2:9" ht="15">
      <c r="B17" s="12" t="s">
        <v>7</v>
      </c>
      <c r="C17" s="23">
        <v>1385.58888</v>
      </c>
      <c r="D17" s="23">
        <v>1364.84256</v>
      </c>
      <c r="E17" s="23">
        <v>1377.2826500000001</v>
      </c>
      <c r="F17" s="23">
        <v>1370.2272599999999</v>
      </c>
      <c r="G17" s="23">
        <v>1366.15533</v>
      </c>
      <c r="H17" s="23">
        <v>1365.3256100000001</v>
      </c>
      <c r="I17" s="23">
        <v>1364.64806</v>
      </c>
    </row>
    <row r="18" spans="2:9" ht="15">
      <c r="B18" s="12" t="s">
        <v>63</v>
      </c>
      <c r="C18" s="23">
        <v>1372.0953099999999</v>
      </c>
      <c r="D18" s="23">
        <v>1380.5498399999999</v>
      </c>
      <c r="E18" s="23">
        <v>1437.3976399999999</v>
      </c>
      <c r="F18" s="23">
        <v>1360.17887</v>
      </c>
      <c r="G18" s="23">
        <v>1387.55153</v>
      </c>
      <c r="H18" s="23">
        <v>1329.91335</v>
      </c>
      <c r="I18" s="23">
        <v>1333.7685899999999</v>
      </c>
    </row>
    <row r="19" spans="2:9" ht="15">
      <c r="B19" s="12" t="s">
        <v>64</v>
      </c>
      <c r="C19" s="23">
        <v>337.87745000000598</v>
      </c>
      <c r="D19" s="24">
        <v>362.35401000000002</v>
      </c>
      <c r="E19" s="23">
        <v>400.67405999999602</v>
      </c>
      <c r="F19" s="23">
        <v>402.54945000000498</v>
      </c>
      <c r="G19" s="23">
        <v>359.81184000000098</v>
      </c>
      <c r="H19" s="23">
        <v>388.70253000000201</v>
      </c>
      <c r="I19" s="23">
        <v>424.43302000000199</v>
      </c>
    </row>
    <row r="20" spans="2:9" ht="15">
      <c r="B20" s="12" t="s">
        <v>8</v>
      </c>
      <c r="C20" s="23">
        <v>361.755429999998</v>
      </c>
      <c r="D20" s="23">
        <v>380.35443999999598</v>
      </c>
      <c r="E20" s="23">
        <v>424.20863000000401</v>
      </c>
      <c r="F20" s="23">
        <v>428.65923000000203</v>
      </c>
      <c r="G20" s="23">
        <v>384.66640000000001</v>
      </c>
      <c r="H20" s="23">
        <v>406.06630999999999</v>
      </c>
      <c r="I20" s="23">
        <v>440.63060999999999</v>
      </c>
    </row>
    <row r="21" spans="2:9" ht="15">
      <c r="B21" s="12" t="s">
        <v>9</v>
      </c>
      <c r="C21" s="23">
        <v>314.30385999999902</v>
      </c>
      <c r="D21" s="23">
        <v>337.95110000000102</v>
      </c>
      <c r="E21" s="23">
        <v>352.25769000000099</v>
      </c>
      <c r="F21" s="23">
        <v>345.73576999999102</v>
      </c>
      <c r="G21" s="23">
        <v>342.24143999999802</v>
      </c>
      <c r="H21" s="23">
        <v>356.31740999999801</v>
      </c>
      <c r="I21" s="23">
        <v>350.28891000000198</v>
      </c>
    </row>
    <row r="22" spans="2:9" ht="15">
      <c r="B22" s="13" t="s">
        <v>65</v>
      </c>
      <c r="C22" s="25">
        <v>314.94404999999898</v>
      </c>
      <c r="D22" s="25">
        <v>330.33882999999997</v>
      </c>
      <c r="E22" s="25">
        <v>391.458179999999</v>
      </c>
      <c r="F22" s="25">
        <v>382.36306000000002</v>
      </c>
      <c r="G22" s="25">
        <v>339.90332000000001</v>
      </c>
      <c r="H22" s="25">
        <v>343.85172999999998</v>
      </c>
      <c r="I22" s="25">
        <v>382.95152999999999</v>
      </c>
    </row>
    <row r="23" spans="2:9" ht="15"/>
    <row r="25" spans="2:9" ht="15"/>
    <row r="26" spans="2:9" ht="15"/>
    <row r="27" spans="2:9" ht="15"/>
    <row r="28" spans="2:9" ht="15"/>
    <row r="29" spans="2:9" ht="15"/>
    <row r="31" spans="2:9" ht="15"/>
    <row r="32" spans="2:9" ht="15"/>
    <row r="33" ht="15"/>
    <row r="34" ht="15"/>
    <row r="35" ht="15"/>
    <row r="37" ht="15"/>
    <row r="38" ht="15"/>
    <row r="39" ht="15"/>
    <row r="40" ht="15"/>
    <row r="41" ht="15"/>
    <row r="43" ht="15"/>
    <row r="44" ht="15"/>
    <row r="45" ht="15"/>
    <row r="46" ht="15"/>
    <row r="47" ht="15"/>
    <row r="48" ht="15"/>
    <row r="49" ht="15"/>
    <row r="51" ht="15"/>
    <row r="52" ht="15"/>
    <row r="53" ht="15"/>
    <row r="54" ht="15"/>
    <row r="55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9" ht="15"/>
    <row r="70" ht="15"/>
    <row r="71" ht="15"/>
    <row r="72" ht="15"/>
    <row r="73" ht="15"/>
    <row r="75" ht="15"/>
    <row r="76" ht="15"/>
    <row r="77" ht="15"/>
    <row r="78" ht="15"/>
    <row r="79" ht="15"/>
    <row r="80" ht="15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workbookViewId="0"/>
  </sheetViews>
  <sheetFormatPr defaultColWidth="9" defaultRowHeight="14.25" customHeight="1"/>
  <cols>
    <col min="1" max="1" width="10.5703125" style="1" customWidth="1"/>
    <col min="2" max="5" width="7.5703125" style="1" customWidth="1"/>
    <col min="6" max="6" width="7.42578125" style="1" customWidth="1"/>
    <col min="7" max="7" width="2.42578125" style="1" customWidth="1"/>
    <col min="8" max="8" width="9" style="1"/>
    <col min="9" max="12" width="7.5703125" style="1" customWidth="1"/>
    <col min="13" max="13" width="7.42578125" style="1" customWidth="1"/>
    <col min="14" max="14" width="2.42578125" style="1" customWidth="1"/>
    <col min="15" max="15" width="9" style="1"/>
    <col min="16" max="19" width="7.5703125" style="1" customWidth="1"/>
    <col min="20" max="20" width="7.42578125" style="1" customWidth="1"/>
    <col min="21" max="21" width="2.42578125" style="1" customWidth="1"/>
    <col min="22" max="22" width="9" style="1"/>
    <col min="23" max="26" width="7.5703125" style="1" customWidth="1"/>
    <col min="27" max="27" width="7.42578125" style="1" customWidth="1"/>
    <col min="28" max="28" width="2.42578125" style="1" customWidth="1"/>
    <col min="29" max="29" width="9" style="1"/>
    <col min="30" max="33" width="7.5703125" style="1" customWidth="1"/>
    <col min="34" max="34" width="7.42578125" style="1" customWidth="1"/>
    <col min="35" max="35" width="2.42578125" style="1" customWidth="1"/>
    <col min="36" max="36" width="9" style="1"/>
    <col min="37" max="40" width="7.5703125" style="1" customWidth="1"/>
    <col min="41" max="41" width="7.42578125" style="1" customWidth="1"/>
    <col min="42" max="42" width="2.42578125" style="1" customWidth="1"/>
    <col min="43" max="43" width="9" style="1"/>
    <col min="44" max="47" width="7.5703125" style="1" customWidth="1"/>
    <col min="48" max="48" width="7.42578125" style="1" customWidth="1"/>
    <col min="49" max="76" width="9" style="1"/>
    <col min="77" max="77" width="9" style="1" customWidth="1"/>
    <col min="78" max="16384" width="9" style="1"/>
  </cols>
  <sheetData>
    <row r="1" spans="1:48" ht="16.5" customHeight="1">
      <c r="A1" s="1" t="s">
        <v>28</v>
      </c>
    </row>
    <row r="2" spans="1:48" ht="16.5" customHeight="1">
      <c r="A2" s="18"/>
      <c r="C2" s="4" t="s">
        <v>29</v>
      </c>
      <c r="D2" s="4" t="s">
        <v>30</v>
      </c>
      <c r="E2" s="4" t="s">
        <v>31</v>
      </c>
      <c r="H2" s="18"/>
      <c r="J2" s="4" t="s">
        <v>32</v>
      </c>
      <c r="K2" s="4" t="s">
        <v>33</v>
      </c>
      <c r="L2" s="4" t="s">
        <v>34</v>
      </c>
      <c r="O2" s="18"/>
      <c r="Q2" s="4" t="s">
        <v>35</v>
      </c>
      <c r="R2" s="4" t="s">
        <v>36</v>
      </c>
      <c r="S2" s="4" t="s">
        <v>37</v>
      </c>
      <c r="V2" s="18"/>
      <c r="X2" s="4" t="s">
        <v>38</v>
      </c>
      <c r="Y2" s="4" t="s">
        <v>39</v>
      </c>
      <c r="Z2" s="4" t="s">
        <v>34</v>
      </c>
      <c r="AC2" s="18"/>
      <c r="AE2" s="4" t="s">
        <v>38</v>
      </c>
      <c r="AF2" s="4" t="s">
        <v>33</v>
      </c>
      <c r="AG2" s="4" t="s">
        <v>37</v>
      </c>
      <c r="AJ2" s="18"/>
      <c r="AL2" s="4" t="s">
        <v>40</v>
      </c>
      <c r="AM2" s="4" t="s">
        <v>39</v>
      </c>
      <c r="AN2" s="4" t="s">
        <v>37</v>
      </c>
      <c r="AQ2" s="18"/>
      <c r="AS2" s="4" t="s">
        <v>41</v>
      </c>
      <c r="AT2" s="4" t="s">
        <v>42</v>
      </c>
      <c r="AU2" s="4" t="s">
        <v>37</v>
      </c>
    </row>
    <row r="3" spans="1:48" ht="14.25" customHeight="1">
      <c r="A3" s="16" t="s">
        <v>43</v>
      </c>
      <c r="B3" s="14" t="s">
        <v>45</v>
      </c>
      <c r="C3" s="14" t="s">
        <v>46</v>
      </c>
      <c r="D3" s="14" t="s">
        <v>47</v>
      </c>
      <c r="E3" s="14" t="s">
        <v>49</v>
      </c>
      <c r="F3" s="17" t="s">
        <v>50</v>
      </c>
      <c r="H3" s="16" t="s">
        <v>43</v>
      </c>
      <c r="I3" s="14" t="s">
        <v>45</v>
      </c>
      <c r="J3" s="14" t="s">
        <v>46</v>
      </c>
      <c r="K3" s="14" t="s">
        <v>47</v>
      </c>
      <c r="L3" s="14" t="s">
        <v>49</v>
      </c>
      <c r="M3" s="17" t="s">
        <v>50</v>
      </c>
      <c r="O3" s="16" t="s">
        <v>43</v>
      </c>
      <c r="P3" s="14" t="s">
        <v>45</v>
      </c>
      <c r="Q3" s="14" t="s">
        <v>46</v>
      </c>
      <c r="R3" s="14" t="s">
        <v>47</v>
      </c>
      <c r="S3" s="14" t="s">
        <v>49</v>
      </c>
      <c r="T3" s="17" t="s">
        <v>50</v>
      </c>
      <c r="V3" s="16" t="s">
        <v>43</v>
      </c>
      <c r="W3" s="14" t="s">
        <v>45</v>
      </c>
      <c r="X3" s="14" t="s">
        <v>46</v>
      </c>
      <c r="Y3" s="14" t="s">
        <v>47</v>
      </c>
      <c r="Z3" s="14" t="s">
        <v>49</v>
      </c>
      <c r="AA3" s="17" t="s">
        <v>50</v>
      </c>
      <c r="AC3" s="16" t="s">
        <v>43</v>
      </c>
      <c r="AD3" s="14" t="s">
        <v>45</v>
      </c>
      <c r="AE3" s="14" t="s">
        <v>46</v>
      </c>
      <c r="AF3" s="14" t="s">
        <v>47</v>
      </c>
      <c r="AG3" s="14" t="s">
        <v>49</v>
      </c>
      <c r="AH3" s="17" t="s">
        <v>50</v>
      </c>
      <c r="AJ3" s="16" t="s">
        <v>43</v>
      </c>
      <c r="AK3" s="14" t="s">
        <v>45</v>
      </c>
      <c r="AL3" s="14" t="s">
        <v>46</v>
      </c>
      <c r="AM3" s="14" t="s">
        <v>51</v>
      </c>
      <c r="AN3" s="14" t="s">
        <v>49</v>
      </c>
      <c r="AO3" s="17" t="s">
        <v>50</v>
      </c>
      <c r="AQ3" s="16" t="s">
        <v>43</v>
      </c>
      <c r="AR3" s="14" t="s">
        <v>45</v>
      </c>
      <c r="AS3" s="14" t="s">
        <v>46</v>
      </c>
      <c r="AT3" s="14" t="s">
        <v>47</v>
      </c>
      <c r="AU3" s="14" t="s">
        <v>49</v>
      </c>
      <c r="AV3" s="17" t="s">
        <v>50</v>
      </c>
    </row>
    <row r="4" spans="1:48" ht="14.25" customHeight="1">
      <c r="A4" s="14" t="s">
        <v>45</v>
      </c>
      <c r="B4" s="26">
        <v>9482.5</v>
      </c>
      <c r="C4" s="27">
        <v>50.88</v>
      </c>
      <c r="D4" s="27">
        <v>52.03</v>
      </c>
      <c r="E4" s="27">
        <v>51.57</v>
      </c>
      <c r="F4" s="27">
        <f>SUM(B4:E4)</f>
        <v>9636.98</v>
      </c>
      <c r="H4" s="14" t="s">
        <v>45</v>
      </c>
      <c r="I4" s="26">
        <v>9483.24</v>
      </c>
      <c r="J4" s="27">
        <v>74.31</v>
      </c>
      <c r="K4" s="27">
        <v>46.95</v>
      </c>
      <c r="L4" s="27">
        <v>31.72</v>
      </c>
      <c r="M4" s="27">
        <f>SUM(I4:L4)</f>
        <v>9636.2199999999993</v>
      </c>
      <c r="O4" s="14" t="s">
        <v>45</v>
      </c>
      <c r="P4" s="26">
        <v>9482.7199999999993</v>
      </c>
      <c r="Q4" s="27">
        <v>73.63</v>
      </c>
      <c r="R4" s="27">
        <v>61.74</v>
      </c>
      <c r="S4" s="27">
        <v>16.57</v>
      </c>
      <c r="T4" s="27">
        <f>SUM(P4:S4)</f>
        <v>9634.659999999998</v>
      </c>
      <c r="V4" s="14" t="s">
        <v>45</v>
      </c>
      <c r="W4" s="26">
        <v>9483.33</v>
      </c>
      <c r="X4" s="27">
        <v>87.18</v>
      </c>
      <c r="Y4" s="27">
        <v>32.03</v>
      </c>
      <c r="Z4" s="27">
        <v>31.6</v>
      </c>
      <c r="AA4" s="27">
        <f>SUM(W4:Z4)</f>
        <v>9634.1400000000012</v>
      </c>
      <c r="AC4" s="14" t="s">
        <v>45</v>
      </c>
      <c r="AD4" s="26">
        <v>9483.81</v>
      </c>
      <c r="AE4" s="27">
        <v>87.06</v>
      </c>
      <c r="AF4" s="27">
        <v>47.79</v>
      </c>
      <c r="AG4" s="27">
        <v>16.329999999999998</v>
      </c>
      <c r="AH4" s="27">
        <f>SUM(AD4:AG4)</f>
        <v>9634.99</v>
      </c>
      <c r="AJ4" s="14" t="s">
        <v>45</v>
      </c>
      <c r="AK4" s="26">
        <v>9483.5400000000009</v>
      </c>
      <c r="AL4" s="27">
        <v>100.72</v>
      </c>
      <c r="AM4" s="27">
        <v>32.78</v>
      </c>
      <c r="AN4" s="27">
        <v>16.579999999999998</v>
      </c>
      <c r="AO4" s="27">
        <f>SUM(AK4:AN4)</f>
        <v>9633.6200000000008</v>
      </c>
      <c r="AQ4" s="14" t="s">
        <v>45</v>
      </c>
      <c r="AR4" s="26">
        <v>9482.75</v>
      </c>
      <c r="AS4" s="27">
        <v>113.35</v>
      </c>
      <c r="AT4" s="27">
        <v>16.63</v>
      </c>
      <c r="AU4" s="27">
        <v>16.41</v>
      </c>
      <c r="AV4" s="27">
        <f>SUM(AR4:AU4)</f>
        <v>9629.14</v>
      </c>
    </row>
    <row r="5" spans="1:48" ht="14.25" customHeight="1">
      <c r="A5" s="14" t="s">
        <v>46</v>
      </c>
      <c r="B5" s="27">
        <v>5.78</v>
      </c>
      <c r="C5" s="26">
        <v>115.49</v>
      </c>
      <c r="D5" s="27">
        <v>0.34</v>
      </c>
      <c r="E5" s="27">
        <v>0.3</v>
      </c>
      <c r="F5" s="27">
        <f t="shared" ref="F5:F7" si="0">SUM(B5:E5)</f>
        <v>121.91</v>
      </c>
      <c r="H5" s="14" t="s">
        <v>46</v>
      </c>
      <c r="I5" s="27">
        <v>7.58</v>
      </c>
      <c r="J5" s="26">
        <v>175.03</v>
      </c>
      <c r="K5" s="27">
        <v>0.34</v>
      </c>
      <c r="L5" s="27">
        <v>0.31</v>
      </c>
      <c r="M5" s="27">
        <f t="shared" ref="M5:M7" si="1">SUM(I5:L5)</f>
        <v>183.26000000000002</v>
      </c>
      <c r="O5" s="14" t="s">
        <v>46</v>
      </c>
      <c r="P5" s="27">
        <v>7.76</v>
      </c>
      <c r="Q5" s="26">
        <v>175.64</v>
      </c>
      <c r="R5" s="27">
        <v>0.46</v>
      </c>
      <c r="S5" s="27">
        <v>0.15</v>
      </c>
      <c r="T5" s="27">
        <f t="shared" ref="T5:T7" si="2">SUM(P5:S5)</f>
        <v>184.01</v>
      </c>
      <c r="V5" s="14" t="s">
        <v>46</v>
      </c>
      <c r="W5" s="27">
        <v>8.16</v>
      </c>
      <c r="X5" s="26">
        <v>212.06</v>
      </c>
      <c r="Y5" s="27">
        <v>0.31</v>
      </c>
      <c r="Z5" s="27">
        <v>0.4</v>
      </c>
      <c r="AA5" s="27">
        <f t="shared" ref="AA5:AA7" si="3">SUM(W5:Z5)</f>
        <v>220.93</v>
      </c>
      <c r="AC5" s="14" t="s">
        <v>46</v>
      </c>
      <c r="AD5" s="27">
        <v>8.0399999999999991</v>
      </c>
      <c r="AE5" s="26">
        <v>212.21</v>
      </c>
      <c r="AF5" s="27">
        <v>0.46</v>
      </c>
      <c r="AG5" s="27">
        <v>0.22</v>
      </c>
      <c r="AH5" s="27">
        <f t="shared" ref="AH5:AH7" si="4">SUM(AD5:AG5)</f>
        <v>220.93</v>
      </c>
      <c r="AJ5" s="14" t="s">
        <v>46</v>
      </c>
      <c r="AK5" s="27">
        <v>9.6300000000000008</v>
      </c>
      <c r="AL5" s="26">
        <v>248.56</v>
      </c>
      <c r="AM5" s="27">
        <v>0.28999999999999998</v>
      </c>
      <c r="AN5" s="27">
        <v>0.15</v>
      </c>
      <c r="AO5" s="27">
        <f t="shared" ref="AO5:AO7" si="5">SUM(AK5:AN5)</f>
        <v>258.63</v>
      </c>
      <c r="AQ5" s="14" t="s">
        <v>46</v>
      </c>
      <c r="AR5" s="27">
        <v>10.93</v>
      </c>
      <c r="AS5" s="26">
        <v>286.05</v>
      </c>
      <c r="AT5" s="27">
        <v>0.26</v>
      </c>
      <c r="AU5" s="27">
        <v>0.22</v>
      </c>
      <c r="AV5" s="27">
        <f t="shared" ref="AV5:AV7" si="6">SUM(AR5:AU5)</f>
        <v>297.46000000000004</v>
      </c>
    </row>
    <row r="6" spans="1:48" ht="14.25" customHeight="1">
      <c r="A6" s="14" t="s">
        <v>47</v>
      </c>
      <c r="B6" s="27">
        <v>5.35</v>
      </c>
      <c r="C6" s="27">
        <v>0.34</v>
      </c>
      <c r="D6" s="26">
        <v>114.31</v>
      </c>
      <c r="E6" s="27">
        <v>0.32</v>
      </c>
      <c r="F6" s="27">
        <f t="shared" si="0"/>
        <v>120.32</v>
      </c>
      <c r="H6" s="14" t="s">
        <v>47</v>
      </c>
      <c r="I6" s="27">
        <v>5.53</v>
      </c>
      <c r="J6" s="27">
        <v>0.39</v>
      </c>
      <c r="K6" s="26">
        <v>102.49</v>
      </c>
      <c r="L6" s="27">
        <v>0.22</v>
      </c>
      <c r="M6" s="27">
        <f t="shared" si="1"/>
        <v>108.63</v>
      </c>
      <c r="O6" s="14" t="s">
        <v>47</v>
      </c>
      <c r="P6" s="27">
        <v>6.35</v>
      </c>
      <c r="Q6" s="27">
        <v>0.51</v>
      </c>
      <c r="R6" s="26">
        <v>137.63</v>
      </c>
      <c r="S6" s="27">
        <v>0.14000000000000001</v>
      </c>
      <c r="T6" s="27">
        <f t="shared" si="2"/>
        <v>144.63</v>
      </c>
      <c r="V6" s="14" t="s">
        <v>47</v>
      </c>
      <c r="W6" s="27">
        <v>4.3099999999999996</v>
      </c>
      <c r="X6" s="27">
        <v>0.42</v>
      </c>
      <c r="Y6" s="26">
        <v>67.48</v>
      </c>
      <c r="Z6" s="27">
        <v>0.13</v>
      </c>
      <c r="AA6" s="27">
        <f t="shared" si="3"/>
        <v>72.34</v>
      </c>
      <c r="AC6" s="14" t="s">
        <v>47</v>
      </c>
      <c r="AD6" s="27">
        <v>5.23</v>
      </c>
      <c r="AE6" s="27">
        <v>0.41</v>
      </c>
      <c r="AF6" s="26">
        <v>101.55</v>
      </c>
      <c r="AG6" s="27">
        <v>0.12</v>
      </c>
      <c r="AH6" s="27">
        <f t="shared" si="4"/>
        <v>107.31</v>
      </c>
      <c r="AJ6" s="14" t="s">
        <v>47</v>
      </c>
      <c r="AK6" s="27">
        <v>4.17</v>
      </c>
      <c r="AL6" s="27">
        <v>0.38</v>
      </c>
      <c r="AM6" s="26">
        <v>66.87</v>
      </c>
      <c r="AN6" s="27">
        <v>7.0000000000000007E-2</v>
      </c>
      <c r="AO6" s="27">
        <f t="shared" si="5"/>
        <v>71.489999999999995</v>
      </c>
      <c r="AQ6" s="14" t="s">
        <v>47</v>
      </c>
      <c r="AR6" s="27">
        <v>3.25</v>
      </c>
      <c r="AS6" s="27">
        <v>0.32</v>
      </c>
      <c r="AT6" s="26">
        <v>33.049999999999997</v>
      </c>
      <c r="AU6" s="27">
        <v>0.06</v>
      </c>
      <c r="AV6" s="27">
        <f t="shared" si="6"/>
        <v>36.68</v>
      </c>
    </row>
    <row r="7" spans="1:48" ht="14.25" customHeight="1">
      <c r="A7" s="14" t="s">
        <v>49</v>
      </c>
      <c r="B7" s="27">
        <v>5.37</v>
      </c>
      <c r="C7" s="27">
        <v>0.28999999999999998</v>
      </c>
      <c r="D7" s="27">
        <v>0.32</v>
      </c>
      <c r="E7" s="26">
        <v>114.81</v>
      </c>
      <c r="F7" s="27">
        <f t="shared" si="0"/>
        <v>120.79</v>
      </c>
      <c r="H7" s="14" t="s">
        <v>49</v>
      </c>
      <c r="I7" s="27">
        <v>3.65</v>
      </c>
      <c r="J7" s="27">
        <v>0.27</v>
      </c>
      <c r="K7" s="27">
        <v>0.22</v>
      </c>
      <c r="L7" s="26">
        <v>67.75</v>
      </c>
      <c r="M7" s="27">
        <f t="shared" si="1"/>
        <v>71.89</v>
      </c>
      <c r="O7" s="14" t="s">
        <v>49</v>
      </c>
      <c r="P7" s="27">
        <v>3.17</v>
      </c>
      <c r="Q7" s="27">
        <v>0.22</v>
      </c>
      <c r="R7" s="27">
        <v>0.17</v>
      </c>
      <c r="S7" s="26">
        <v>33.14</v>
      </c>
      <c r="T7" s="27">
        <f t="shared" si="2"/>
        <v>36.700000000000003</v>
      </c>
      <c r="V7" s="14" t="s">
        <v>49</v>
      </c>
      <c r="W7" s="27">
        <v>4.2</v>
      </c>
      <c r="X7" s="27">
        <v>0.34</v>
      </c>
      <c r="Y7" s="27">
        <v>0.18</v>
      </c>
      <c r="Z7" s="26">
        <v>67.87</v>
      </c>
      <c r="AA7" s="27">
        <f t="shared" si="3"/>
        <v>72.59</v>
      </c>
      <c r="AC7" s="14" t="s">
        <v>49</v>
      </c>
      <c r="AD7" s="27">
        <v>2.92</v>
      </c>
      <c r="AE7" s="27">
        <v>0.32</v>
      </c>
      <c r="AF7" s="27">
        <v>0.2</v>
      </c>
      <c r="AG7" s="26">
        <v>33.33</v>
      </c>
      <c r="AH7" s="27">
        <f t="shared" si="4"/>
        <v>36.769999999999996</v>
      </c>
      <c r="AJ7" s="14" t="s">
        <v>49</v>
      </c>
      <c r="AK7" s="27">
        <v>2.66</v>
      </c>
      <c r="AL7" s="27">
        <v>0.34</v>
      </c>
      <c r="AM7" s="27">
        <v>0.06</v>
      </c>
      <c r="AN7" s="26">
        <v>33.200000000000003</v>
      </c>
      <c r="AO7" s="27">
        <f t="shared" si="5"/>
        <v>36.260000000000005</v>
      </c>
      <c r="AQ7" s="14" t="s">
        <v>49</v>
      </c>
      <c r="AR7" s="27">
        <v>3.07</v>
      </c>
      <c r="AS7" s="27">
        <v>0.28000000000000003</v>
      </c>
      <c r="AT7" s="27">
        <v>0.06</v>
      </c>
      <c r="AU7" s="26">
        <v>33.31</v>
      </c>
      <c r="AV7" s="27">
        <f t="shared" si="6"/>
        <v>36.72</v>
      </c>
    </row>
    <row r="9" spans="1:48" ht="14.25" customHeight="1">
      <c r="A9" s="16" t="s">
        <v>52</v>
      </c>
      <c r="B9" s="14" t="s">
        <v>45</v>
      </c>
      <c r="C9" s="14" t="s">
        <v>46</v>
      </c>
      <c r="D9" s="14" t="s">
        <v>47</v>
      </c>
      <c r="E9" s="14" t="s">
        <v>49</v>
      </c>
      <c r="F9" s="17" t="s">
        <v>50</v>
      </c>
      <c r="H9" s="16" t="s">
        <v>52</v>
      </c>
      <c r="I9" s="14" t="s">
        <v>45</v>
      </c>
      <c r="J9" s="14" t="s">
        <v>46</v>
      </c>
      <c r="K9" s="14" t="s">
        <v>47</v>
      </c>
      <c r="L9" s="14" t="s">
        <v>49</v>
      </c>
      <c r="M9" s="17" t="s">
        <v>50</v>
      </c>
      <c r="O9" s="16" t="s">
        <v>52</v>
      </c>
      <c r="P9" s="14" t="s">
        <v>45</v>
      </c>
      <c r="Q9" s="14" t="s">
        <v>46</v>
      </c>
      <c r="R9" s="14" t="s">
        <v>47</v>
      </c>
      <c r="S9" s="14" t="s">
        <v>49</v>
      </c>
      <c r="T9" s="17" t="s">
        <v>50</v>
      </c>
      <c r="V9" s="16" t="s">
        <v>52</v>
      </c>
      <c r="W9" s="14" t="s">
        <v>45</v>
      </c>
      <c r="X9" s="14" t="s">
        <v>46</v>
      </c>
      <c r="Y9" s="14" t="s">
        <v>47</v>
      </c>
      <c r="Z9" s="14" t="s">
        <v>49</v>
      </c>
      <c r="AA9" s="17" t="s">
        <v>50</v>
      </c>
      <c r="AC9" s="16" t="s">
        <v>52</v>
      </c>
      <c r="AD9" s="14" t="s">
        <v>45</v>
      </c>
      <c r="AE9" s="14" t="s">
        <v>0</v>
      </c>
      <c r="AF9" s="14" t="s">
        <v>47</v>
      </c>
      <c r="AG9" s="14" t="s">
        <v>49</v>
      </c>
      <c r="AH9" s="17" t="s">
        <v>50</v>
      </c>
      <c r="AJ9" s="16" t="s">
        <v>52</v>
      </c>
      <c r="AK9" s="14" t="s">
        <v>45</v>
      </c>
      <c r="AL9" s="14" t="s">
        <v>46</v>
      </c>
      <c r="AM9" s="14" t="s">
        <v>47</v>
      </c>
      <c r="AN9" s="14" t="s">
        <v>49</v>
      </c>
      <c r="AO9" s="17" t="s">
        <v>50</v>
      </c>
      <c r="AQ9" s="16" t="s">
        <v>52</v>
      </c>
      <c r="AR9" s="14" t="s">
        <v>45</v>
      </c>
      <c r="AS9" s="14" t="s">
        <v>46</v>
      </c>
      <c r="AT9" s="14" t="s">
        <v>47</v>
      </c>
      <c r="AU9" s="14" t="s">
        <v>49</v>
      </c>
      <c r="AV9" s="17" t="s">
        <v>50</v>
      </c>
    </row>
    <row r="10" spans="1:48" ht="14.25" customHeight="1">
      <c r="A10" s="14" t="s">
        <v>45</v>
      </c>
      <c r="B10" s="26">
        <v>9482.08</v>
      </c>
      <c r="C10" s="27">
        <v>50.97</v>
      </c>
      <c r="D10" s="27">
        <v>52.26</v>
      </c>
      <c r="E10" s="27">
        <v>51.67</v>
      </c>
      <c r="F10" s="27">
        <f>SUM(B10:E10)</f>
        <v>9636.98</v>
      </c>
      <c r="H10" s="14" t="s">
        <v>45</v>
      </c>
      <c r="I10" s="26">
        <v>9483.76</v>
      </c>
      <c r="J10" s="27">
        <v>74</v>
      </c>
      <c r="K10" s="27">
        <v>46.81</v>
      </c>
      <c r="L10" s="27">
        <v>31.68</v>
      </c>
      <c r="M10" s="27">
        <f>SUM(I10:L10)</f>
        <v>9636.25</v>
      </c>
      <c r="O10" s="14" t="s">
        <v>45</v>
      </c>
      <c r="P10" s="26">
        <v>9483.16</v>
      </c>
      <c r="Q10" s="27">
        <v>73.8</v>
      </c>
      <c r="R10" s="27">
        <v>61.77</v>
      </c>
      <c r="S10" s="27">
        <v>16.600000000000001</v>
      </c>
      <c r="T10" s="27">
        <f>SUM(P10:S10)</f>
        <v>9635.33</v>
      </c>
      <c r="V10" s="14" t="s">
        <v>45</v>
      </c>
      <c r="W10" s="26">
        <v>9482.9500000000007</v>
      </c>
      <c r="X10" s="27">
        <v>87.17</v>
      </c>
      <c r="Y10" s="27">
        <v>32.130000000000003</v>
      </c>
      <c r="Z10" s="27">
        <v>31.49</v>
      </c>
      <c r="AA10" s="27">
        <f>SUM(W10:Z10)</f>
        <v>9633.74</v>
      </c>
      <c r="AC10" s="14" t="s">
        <v>45</v>
      </c>
      <c r="AD10" s="26">
        <v>9483.73</v>
      </c>
      <c r="AE10" s="27">
        <v>87.07</v>
      </c>
      <c r="AF10" s="27">
        <v>47.69</v>
      </c>
      <c r="AG10" s="27">
        <v>16.38</v>
      </c>
      <c r="AH10" s="27">
        <f>SUM(AD10:AG10)</f>
        <v>9634.869999999999</v>
      </c>
      <c r="AJ10" s="14" t="s">
        <v>45</v>
      </c>
      <c r="AK10" s="26">
        <v>9483.36</v>
      </c>
      <c r="AL10" s="27">
        <v>100.83</v>
      </c>
      <c r="AM10" s="27">
        <v>32.82</v>
      </c>
      <c r="AN10" s="27">
        <v>16.57</v>
      </c>
      <c r="AO10" s="27">
        <f>SUM(AK10:AN10)</f>
        <v>9633.58</v>
      </c>
      <c r="AQ10" s="14" t="s">
        <v>45</v>
      </c>
      <c r="AR10" s="26">
        <v>9482.5499999999993</v>
      </c>
      <c r="AS10" s="27">
        <v>113.16</v>
      </c>
      <c r="AT10" s="27">
        <v>16.71</v>
      </c>
      <c r="AU10" s="27">
        <v>16.399999999999999</v>
      </c>
      <c r="AV10" s="27">
        <f>SUM(AR10:AU10)</f>
        <v>9628.8199999999979</v>
      </c>
    </row>
    <row r="11" spans="1:48" ht="14.25" customHeight="1">
      <c r="A11" s="14" t="s">
        <v>46</v>
      </c>
      <c r="B11" s="27">
        <v>5.79</v>
      </c>
      <c r="C11" s="26">
        <v>115.36</v>
      </c>
      <c r="D11" s="27">
        <v>0.33</v>
      </c>
      <c r="E11" s="27">
        <v>0.28999999999999998</v>
      </c>
      <c r="F11" s="27">
        <f t="shared" ref="F11:F13" si="7">SUM(B11:E11)</f>
        <v>121.77000000000001</v>
      </c>
      <c r="H11" s="14" t="s">
        <v>46</v>
      </c>
      <c r="I11" s="27">
        <v>7.31</v>
      </c>
      <c r="J11" s="26">
        <v>175.29</v>
      </c>
      <c r="K11" s="27">
        <v>0.28999999999999998</v>
      </c>
      <c r="L11" s="27">
        <v>0.32</v>
      </c>
      <c r="M11" s="27">
        <f t="shared" ref="M11:M13" si="8">SUM(I11:L11)</f>
        <v>183.20999999999998</v>
      </c>
      <c r="O11" s="14" t="s">
        <v>0</v>
      </c>
      <c r="P11" s="27">
        <v>7.58</v>
      </c>
      <c r="Q11" s="26">
        <v>175.45</v>
      </c>
      <c r="R11" s="27">
        <v>0.52</v>
      </c>
      <c r="S11" s="27">
        <v>0.17</v>
      </c>
      <c r="T11" s="27">
        <f t="shared" ref="T11:T13" si="9">SUM(P11:S11)</f>
        <v>183.72</v>
      </c>
      <c r="V11" s="14" t="s">
        <v>46</v>
      </c>
      <c r="W11" s="27">
        <v>8.6199999999999992</v>
      </c>
      <c r="X11" s="26">
        <v>212.12</v>
      </c>
      <c r="Y11" s="27">
        <v>0.26</v>
      </c>
      <c r="Z11" s="27">
        <v>0.36</v>
      </c>
      <c r="AA11" s="27">
        <f t="shared" ref="AA11:AA13" si="10">SUM(W11:Z11)</f>
        <v>221.36</v>
      </c>
      <c r="AC11" s="14" t="s">
        <v>46</v>
      </c>
      <c r="AD11" s="27">
        <v>8.1300000000000008</v>
      </c>
      <c r="AE11" s="26">
        <v>212.13</v>
      </c>
      <c r="AF11" s="27">
        <v>0.46</v>
      </c>
      <c r="AG11" s="27">
        <v>0.22</v>
      </c>
      <c r="AH11" s="27">
        <f t="shared" ref="AH11:AH13" si="11">SUM(AD11:AG11)</f>
        <v>220.94</v>
      </c>
      <c r="AJ11" s="14" t="s">
        <v>46</v>
      </c>
      <c r="AK11" s="27">
        <v>9.6199999999999992</v>
      </c>
      <c r="AL11" s="26">
        <v>248.4</v>
      </c>
      <c r="AM11" s="27">
        <v>0.33</v>
      </c>
      <c r="AN11" s="27">
        <v>0.15</v>
      </c>
      <c r="AO11" s="27">
        <f t="shared" ref="AO11:AO13" si="12">SUM(AK11:AN11)</f>
        <v>258.49999999999994</v>
      </c>
      <c r="AQ11" s="14" t="s">
        <v>46</v>
      </c>
      <c r="AR11" s="27">
        <v>10.96</v>
      </c>
      <c r="AS11" s="26">
        <v>286.18</v>
      </c>
      <c r="AT11" s="27">
        <v>0.23</v>
      </c>
      <c r="AU11" s="27">
        <v>0.23</v>
      </c>
      <c r="AV11" s="27">
        <f t="shared" ref="AV11:AV13" si="13">SUM(AR11:AU11)</f>
        <v>297.60000000000002</v>
      </c>
    </row>
    <row r="12" spans="1:48" ht="14.25" customHeight="1">
      <c r="A12" s="14" t="s">
        <v>47</v>
      </c>
      <c r="B12" s="27">
        <v>5.51</v>
      </c>
      <c r="C12" s="27">
        <v>0.36</v>
      </c>
      <c r="D12" s="26">
        <v>114.1</v>
      </c>
      <c r="E12" s="27">
        <v>0.34</v>
      </c>
      <c r="F12" s="27">
        <f t="shared" si="7"/>
        <v>120.31</v>
      </c>
      <c r="H12" s="14" t="s">
        <v>47</v>
      </c>
      <c r="I12" s="27">
        <v>5.24</v>
      </c>
      <c r="J12" s="27">
        <v>0.4</v>
      </c>
      <c r="K12" s="26">
        <v>102.7</v>
      </c>
      <c r="L12" s="27">
        <v>0.18</v>
      </c>
      <c r="M12" s="27">
        <f t="shared" si="8"/>
        <v>108.52000000000001</v>
      </c>
      <c r="O12" s="14" t="s">
        <v>47</v>
      </c>
      <c r="P12" s="27">
        <v>6.35</v>
      </c>
      <c r="Q12" s="27">
        <v>0.52</v>
      </c>
      <c r="R12" s="26">
        <v>137.55000000000001</v>
      </c>
      <c r="S12" s="27">
        <v>0.11</v>
      </c>
      <c r="T12" s="27">
        <f t="shared" si="9"/>
        <v>144.53000000000003</v>
      </c>
      <c r="V12" s="14" t="s">
        <v>47</v>
      </c>
      <c r="W12" s="27">
        <v>4.2</v>
      </c>
      <c r="X12" s="27">
        <v>0.36</v>
      </c>
      <c r="Y12" s="26">
        <v>67.459999999999994</v>
      </c>
      <c r="Z12" s="27">
        <v>0.14000000000000001</v>
      </c>
      <c r="AA12" s="27">
        <f t="shared" si="10"/>
        <v>72.16</v>
      </c>
      <c r="AC12" s="14" t="s">
        <v>47</v>
      </c>
      <c r="AD12" s="27">
        <v>5.0999999999999996</v>
      </c>
      <c r="AE12" s="27">
        <v>0.4</v>
      </c>
      <c r="AF12" s="26">
        <v>101.67</v>
      </c>
      <c r="AG12" s="27">
        <v>0.1</v>
      </c>
      <c r="AH12" s="27">
        <f t="shared" si="11"/>
        <v>107.27</v>
      </c>
      <c r="AJ12" s="14" t="s">
        <v>47</v>
      </c>
      <c r="AK12" s="27">
        <v>4.3499999999999996</v>
      </c>
      <c r="AL12" s="27">
        <v>0.47</v>
      </c>
      <c r="AM12" s="26">
        <v>66.75</v>
      </c>
      <c r="AN12" s="27">
        <v>7.0000000000000007E-2</v>
      </c>
      <c r="AO12" s="27">
        <f t="shared" si="12"/>
        <v>71.639999999999986</v>
      </c>
      <c r="AQ12" s="14" t="s">
        <v>47</v>
      </c>
      <c r="AR12" s="27">
        <v>3.43</v>
      </c>
      <c r="AS12" s="27">
        <v>0.4</v>
      </c>
      <c r="AT12" s="26">
        <v>33.01</v>
      </c>
      <c r="AU12" s="27">
        <v>0.04</v>
      </c>
      <c r="AV12" s="27">
        <f t="shared" si="13"/>
        <v>36.879999999999995</v>
      </c>
    </row>
    <row r="13" spans="1:48" ht="14.25" customHeight="1">
      <c r="A13" s="14" t="s">
        <v>49</v>
      </c>
      <c r="B13" s="27">
        <v>5.62</v>
      </c>
      <c r="C13" s="27">
        <v>0.31</v>
      </c>
      <c r="D13" s="27">
        <v>0.31</v>
      </c>
      <c r="E13" s="26">
        <v>114.7</v>
      </c>
      <c r="F13" s="27">
        <f t="shared" si="7"/>
        <v>120.94</v>
      </c>
      <c r="H13" s="14" t="s">
        <v>49</v>
      </c>
      <c r="I13" s="27">
        <v>3.69</v>
      </c>
      <c r="J13" s="27">
        <v>0.31</v>
      </c>
      <c r="K13" s="27">
        <v>0.2</v>
      </c>
      <c r="L13" s="26">
        <v>67.819999999999993</v>
      </c>
      <c r="M13" s="27">
        <f t="shared" si="8"/>
        <v>72.02</v>
      </c>
      <c r="O13" s="14" t="s">
        <v>49</v>
      </c>
      <c r="P13" s="27">
        <v>2.91</v>
      </c>
      <c r="Q13" s="27">
        <v>0.23</v>
      </c>
      <c r="R13" s="27">
        <v>0.16</v>
      </c>
      <c r="S13" s="26">
        <v>33.119999999999997</v>
      </c>
      <c r="T13" s="27">
        <f t="shared" si="9"/>
        <v>36.419999999999995</v>
      </c>
      <c r="V13" s="14" t="s">
        <v>49</v>
      </c>
      <c r="W13" s="27">
        <v>4.2300000000000004</v>
      </c>
      <c r="X13" s="27">
        <v>0.35</v>
      </c>
      <c r="Y13" s="27">
        <v>0.15</v>
      </c>
      <c r="Z13" s="26">
        <v>68.010000000000005</v>
      </c>
      <c r="AA13" s="27">
        <f t="shared" si="10"/>
        <v>72.740000000000009</v>
      </c>
      <c r="AC13" s="14" t="s">
        <v>49</v>
      </c>
      <c r="AD13" s="27">
        <v>3.04</v>
      </c>
      <c r="AE13" s="27">
        <v>0.4</v>
      </c>
      <c r="AF13" s="27">
        <v>0.18</v>
      </c>
      <c r="AG13" s="26">
        <v>33.299999999999997</v>
      </c>
      <c r="AH13" s="27">
        <f t="shared" si="11"/>
        <v>36.919999999999995</v>
      </c>
      <c r="AJ13" s="14" t="s">
        <v>49</v>
      </c>
      <c r="AK13" s="27">
        <v>2.67</v>
      </c>
      <c r="AL13" s="27">
        <v>0.3</v>
      </c>
      <c r="AM13" s="27">
        <v>0.1</v>
      </c>
      <c r="AN13" s="26">
        <v>33.21</v>
      </c>
      <c r="AO13" s="27">
        <f t="shared" si="12"/>
        <v>36.28</v>
      </c>
      <c r="AQ13" s="14" t="s">
        <v>49</v>
      </c>
      <c r="AR13" s="27">
        <v>3.06</v>
      </c>
      <c r="AS13" s="27">
        <v>0.26</v>
      </c>
      <c r="AT13" s="27">
        <v>0.05</v>
      </c>
      <c r="AU13" s="26">
        <v>33.33</v>
      </c>
      <c r="AV13" s="27">
        <f t="shared" si="13"/>
        <v>36.699999999999996</v>
      </c>
    </row>
    <row r="15" spans="1:48" ht="14.25" customHeight="1">
      <c r="A15" s="16" t="s">
        <v>53</v>
      </c>
      <c r="B15" s="14" t="s">
        <v>44</v>
      </c>
      <c r="C15" s="14" t="s">
        <v>46</v>
      </c>
      <c r="D15" s="14" t="s">
        <v>47</v>
      </c>
      <c r="E15" s="14" t="s">
        <v>49</v>
      </c>
      <c r="F15" s="17" t="s">
        <v>50</v>
      </c>
      <c r="H15" s="16" t="s">
        <v>53</v>
      </c>
      <c r="I15" s="14" t="s">
        <v>45</v>
      </c>
      <c r="J15" s="14" t="s">
        <v>46</v>
      </c>
      <c r="K15" s="14" t="s">
        <v>47</v>
      </c>
      <c r="L15" s="14" t="s">
        <v>49</v>
      </c>
      <c r="M15" s="17" t="s">
        <v>50</v>
      </c>
      <c r="O15" s="16" t="s">
        <v>53</v>
      </c>
      <c r="P15" s="14" t="s">
        <v>45</v>
      </c>
      <c r="Q15" s="14" t="s">
        <v>46</v>
      </c>
      <c r="R15" s="14" t="s">
        <v>47</v>
      </c>
      <c r="S15" s="14" t="s">
        <v>49</v>
      </c>
      <c r="T15" s="17" t="s">
        <v>50</v>
      </c>
      <c r="V15" s="16" t="s">
        <v>53</v>
      </c>
      <c r="W15" s="14" t="s">
        <v>45</v>
      </c>
      <c r="X15" s="14" t="s">
        <v>46</v>
      </c>
      <c r="Y15" s="14" t="s">
        <v>47</v>
      </c>
      <c r="Z15" s="14" t="s">
        <v>49</v>
      </c>
      <c r="AA15" s="17" t="s">
        <v>50</v>
      </c>
      <c r="AC15" s="16" t="s">
        <v>53</v>
      </c>
      <c r="AD15" s="14" t="s">
        <v>45</v>
      </c>
      <c r="AE15" s="14" t="s">
        <v>46</v>
      </c>
      <c r="AF15" s="14" t="s">
        <v>47</v>
      </c>
      <c r="AG15" s="14" t="s">
        <v>49</v>
      </c>
      <c r="AH15" s="17" t="s">
        <v>50</v>
      </c>
      <c r="AJ15" s="16" t="s">
        <v>53</v>
      </c>
      <c r="AK15" s="14" t="s">
        <v>45</v>
      </c>
      <c r="AL15" s="14" t="s">
        <v>46</v>
      </c>
      <c r="AM15" s="14" t="s">
        <v>47</v>
      </c>
      <c r="AN15" s="14" t="s">
        <v>49</v>
      </c>
      <c r="AO15" s="17" t="s">
        <v>50</v>
      </c>
      <c r="AQ15" s="16" t="s">
        <v>53</v>
      </c>
      <c r="AR15" s="14" t="s">
        <v>45</v>
      </c>
      <c r="AS15" s="14" t="s">
        <v>46</v>
      </c>
      <c r="AT15" s="14" t="s">
        <v>47</v>
      </c>
      <c r="AU15" s="14" t="s">
        <v>49</v>
      </c>
      <c r="AV15" s="17" t="s">
        <v>50</v>
      </c>
    </row>
    <row r="16" spans="1:48" ht="14.25" customHeight="1">
      <c r="A16" s="14" t="s">
        <v>45</v>
      </c>
      <c r="B16" s="26">
        <v>9482.0400000000009</v>
      </c>
      <c r="C16" s="27">
        <v>50.85</v>
      </c>
      <c r="D16" s="27">
        <v>52.21</v>
      </c>
      <c r="E16" s="27">
        <v>51.62</v>
      </c>
      <c r="F16" s="27">
        <f>SUM(B16:E16)</f>
        <v>9636.7200000000012</v>
      </c>
      <c r="H16" s="14" t="s">
        <v>45</v>
      </c>
      <c r="I16" s="26">
        <v>9482.67</v>
      </c>
      <c r="J16" s="27">
        <v>74.45</v>
      </c>
      <c r="K16" s="27">
        <v>46.85</v>
      </c>
      <c r="L16" s="27">
        <v>31.51</v>
      </c>
      <c r="M16" s="27">
        <f>SUM(I16:L16)</f>
        <v>9635.4800000000014</v>
      </c>
      <c r="O16" s="14" t="s">
        <v>45</v>
      </c>
      <c r="P16" s="26">
        <v>9482.69</v>
      </c>
      <c r="Q16" s="27">
        <v>74.349999999999994</v>
      </c>
      <c r="R16" s="27">
        <v>61.69</v>
      </c>
      <c r="S16" s="27">
        <v>16.350000000000001</v>
      </c>
      <c r="T16" s="27">
        <f>SUM(P16:S16)</f>
        <v>9635.0800000000017</v>
      </c>
      <c r="V16" s="14" t="s">
        <v>45</v>
      </c>
      <c r="W16" s="26">
        <v>9482.86</v>
      </c>
      <c r="X16" s="27">
        <v>87.9</v>
      </c>
      <c r="Y16" s="27">
        <v>31.95</v>
      </c>
      <c r="Z16" s="27">
        <v>31.42</v>
      </c>
      <c r="AA16" s="27">
        <f>SUM(W16:Z16)</f>
        <v>9634.130000000001</v>
      </c>
      <c r="AC16" s="14" t="s">
        <v>45</v>
      </c>
      <c r="AD16" s="26">
        <v>9483.02</v>
      </c>
      <c r="AE16" s="27">
        <v>88.2</v>
      </c>
      <c r="AF16" s="27">
        <v>47.58</v>
      </c>
      <c r="AG16" s="27">
        <v>16.190000000000001</v>
      </c>
      <c r="AH16" s="27">
        <f>SUM(AD16:AG16)</f>
        <v>9634.9900000000016</v>
      </c>
      <c r="AJ16" s="14" t="s">
        <v>45</v>
      </c>
      <c r="AK16" s="26">
        <v>9482.86</v>
      </c>
      <c r="AL16" s="27">
        <v>102.64</v>
      </c>
      <c r="AM16" s="27">
        <v>32.619999999999997</v>
      </c>
      <c r="AN16" s="27">
        <v>16.27</v>
      </c>
      <c r="AO16" s="27">
        <f>SUM(AK16:AN16)</f>
        <v>9634.3900000000012</v>
      </c>
      <c r="AQ16" s="14" t="s">
        <v>45</v>
      </c>
      <c r="AR16" s="26">
        <v>9482.5400000000009</v>
      </c>
      <c r="AS16" s="27">
        <v>115.75</v>
      </c>
      <c r="AT16" s="27">
        <v>16.5</v>
      </c>
      <c r="AU16" s="27">
        <v>16.2</v>
      </c>
      <c r="AV16" s="27">
        <f>SUM(AR16:AU16)</f>
        <v>9630.9900000000016</v>
      </c>
    </row>
    <row r="17" spans="1:48" ht="14.25" customHeight="1">
      <c r="A17" s="14" t="s">
        <v>46</v>
      </c>
      <c r="B17" s="27">
        <v>5.65</v>
      </c>
      <c r="C17" s="26">
        <v>115.46</v>
      </c>
      <c r="D17" s="27">
        <v>0.35</v>
      </c>
      <c r="E17" s="27">
        <v>0.27</v>
      </c>
      <c r="F17" s="27">
        <f t="shared" ref="F17:F19" si="14">SUM(B17:E17)</f>
        <v>121.72999999999999</v>
      </c>
      <c r="H17" s="14" t="s">
        <v>46</v>
      </c>
      <c r="I17" s="27">
        <v>7.9</v>
      </c>
      <c r="J17" s="26">
        <v>174.89</v>
      </c>
      <c r="K17" s="27">
        <v>0.35</v>
      </c>
      <c r="L17" s="27">
        <v>0.3</v>
      </c>
      <c r="M17" s="27">
        <f t="shared" ref="M17:M19" si="15">SUM(I17:L17)</f>
        <v>183.44</v>
      </c>
      <c r="O17" s="14" t="s">
        <v>46</v>
      </c>
      <c r="P17" s="27">
        <v>7.73</v>
      </c>
      <c r="Q17" s="26">
        <v>174.86</v>
      </c>
      <c r="R17" s="27">
        <v>0.48</v>
      </c>
      <c r="S17" s="27">
        <v>0.14000000000000001</v>
      </c>
      <c r="T17" s="27">
        <f t="shared" ref="T17:T19" si="16">SUM(P17:S17)</f>
        <v>183.20999999999998</v>
      </c>
      <c r="V17" s="14" t="s">
        <v>46</v>
      </c>
      <c r="W17" s="27">
        <v>8.64</v>
      </c>
      <c r="X17" s="26">
        <v>211.44</v>
      </c>
      <c r="Y17" s="27">
        <v>0.31</v>
      </c>
      <c r="Z17" s="27">
        <v>0.35</v>
      </c>
      <c r="AA17" s="27">
        <f t="shared" ref="AA17:AA19" si="17">SUM(W17:Z17)</f>
        <v>220.73999999999998</v>
      </c>
      <c r="AC17" s="14" t="s">
        <v>46</v>
      </c>
      <c r="AD17" s="27">
        <v>8.65</v>
      </c>
      <c r="AE17" s="26">
        <v>211.11</v>
      </c>
      <c r="AF17" s="27">
        <v>0.51</v>
      </c>
      <c r="AG17" s="27">
        <v>0.19</v>
      </c>
      <c r="AH17" s="27">
        <f t="shared" ref="AH17:AH19" si="18">SUM(AD17:AG17)</f>
        <v>220.46</v>
      </c>
      <c r="AJ17" s="14" t="s">
        <v>46</v>
      </c>
      <c r="AK17" s="27">
        <v>9.91</v>
      </c>
      <c r="AL17" s="26">
        <v>246.66</v>
      </c>
      <c r="AM17" s="27">
        <v>0.3</v>
      </c>
      <c r="AN17" s="27">
        <v>0.17</v>
      </c>
      <c r="AO17" s="27">
        <f t="shared" ref="AO17:AO19" si="19">SUM(AK17:AN17)</f>
        <v>257.04000000000002</v>
      </c>
      <c r="AQ17" s="14" t="s">
        <v>46</v>
      </c>
      <c r="AR17" s="27">
        <v>11.17</v>
      </c>
      <c r="AS17" s="26">
        <v>283.64999999999998</v>
      </c>
      <c r="AT17" s="27">
        <v>0.28000000000000003</v>
      </c>
      <c r="AU17" s="27">
        <v>0.26</v>
      </c>
      <c r="AV17" s="27">
        <f t="shared" ref="AV17:AV19" si="20">SUM(AR17:AU17)</f>
        <v>295.35999999999996</v>
      </c>
    </row>
    <row r="18" spans="1:48" ht="14.25" customHeight="1">
      <c r="A18" s="14" t="s">
        <v>47</v>
      </c>
      <c r="B18" s="27">
        <v>5.78</v>
      </c>
      <c r="C18" s="27">
        <v>0.34</v>
      </c>
      <c r="D18" s="26">
        <v>114.18</v>
      </c>
      <c r="E18" s="27">
        <v>0.32</v>
      </c>
      <c r="F18" s="27">
        <f t="shared" si="14"/>
        <v>120.62</v>
      </c>
      <c r="H18" s="14" t="s">
        <v>47</v>
      </c>
      <c r="I18" s="27">
        <v>5.49</v>
      </c>
      <c r="J18" s="27">
        <v>0.41</v>
      </c>
      <c r="K18" s="26">
        <v>102.62</v>
      </c>
      <c r="L18" s="27">
        <v>0.2</v>
      </c>
      <c r="M18" s="27">
        <f t="shared" si="15"/>
        <v>108.72000000000001</v>
      </c>
      <c r="O18" s="14" t="s">
        <v>47</v>
      </c>
      <c r="P18" s="27">
        <v>6.53</v>
      </c>
      <c r="Q18" s="27">
        <v>0.53</v>
      </c>
      <c r="R18" s="26">
        <v>137.66</v>
      </c>
      <c r="S18" s="27">
        <v>0.11</v>
      </c>
      <c r="T18" s="27">
        <f t="shared" si="16"/>
        <v>144.83000000000001</v>
      </c>
      <c r="V18" s="14" t="s">
        <v>47</v>
      </c>
      <c r="W18" s="27">
        <v>4.37</v>
      </c>
      <c r="X18" s="27">
        <v>0.35</v>
      </c>
      <c r="Y18" s="26">
        <v>67.59</v>
      </c>
      <c r="Z18" s="27">
        <v>0.14000000000000001</v>
      </c>
      <c r="AA18" s="27">
        <f t="shared" si="17"/>
        <v>72.45</v>
      </c>
      <c r="AC18" s="14" t="s">
        <v>47</v>
      </c>
      <c r="AD18" s="27">
        <v>5.17</v>
      </c>
      <c r="AE18" s="27">
        <v>0.4</v>
      </c>
      <c r="AF18" s="26">
        <v>101.76</v>
      </c>
      <c r="AG18" s="27">
        <v>0.1</v>
      </c>
      <c r="AH18" s="27">
        <f t="shared" si="18"/>
        <v>107.43</v>
      </c>
      <c r="AJ18" s="14" t="s">
        <v>47</v>
      </c>
      <c r="AK18" s="27">
        <v>4.37</v>
      </c>
      <c r="AL18" s="27">
        <v>0.44</v>
      </c>
      <c r="AM18" s="26">
        <v>67.040000000000006</v>
      </c>
      <c r="AN18" s="27">
        <v>0.06</v>
      </c>
      <c r="AO18" s="27">
        <f t="shared" si="19"/>
        <v>71.910000000000011</v>
      </c>
      <c r="AQ18" s="14" t="s">
        <v>47</v>
      </c>
      <c r="AR18" s="27">
        <v>3.24</v>
      </c>
      <c r="AS18" s="27">
        <v>0.31</v>
      </c>
      <c r="AT18" s="26">
        <v>33.15</v>
      </c>
      <c r="AU18" s="27">
        <v>0.04</v>
      </c>
      <c r="AV18" s="27">
        <f t="shared" si="20"/>
        <v>36.739999999999995</v>
      </c>
    </row>
    <row r="19" spans="1:48" ht="14.25" customHeight="1">
      <c r="A19" s="14" t="s">
        <v>49</v>
      </c>
      <c r="B19" s="27">
        <v>5.53</v>
      </c>
      <c r="C19" s="27">
        <v>0.35</v>
      </c>
      <c r="D19" s="27">
        <v>0.26</v>
      </c>
      <c r="E19" s="26">
        <v>114.79</v>
      </c>
      <c r="F19" s="27">
        <f t="shared" si="14"/>
        <v>120.93</v>
      </c>
      <c r="H19" s="14" t="s">
        <v>49</v>
      </c>
      <c r="I19" s="27">
        <v>3.94</v>
      </c>
      <c r="J19" s="27">
        <v>0.25</v>
      </c>
      <c r="K19" s="27">
        <v>0.18</v>
      </c>
      <c r="L19" s="26">
        <v>67.989999999999995</v>
      </c>
      <c r="M19" s="27">
        <f t="shared" si="15"/>
        <v>72.36</v>
      </c>
      <c r="O19" s="14" t="s">
        <v>49</v>
      </c>
      <c r="P19" s="27">
        <v>3.05</v>
      </c>
      <c r="Q19" s="27">
        <v>0.26</v>
      </c>
      <c r="R19" s="27">
        <v>0.17</v>
      </c>
      <c r="S19" s="26">
        <v>33.4</v>
      </c>
      <c r="T19" s="27">
        <f t="shared" si="16"/>
        <v>36.879999999999995</v>
      </c>
      <c r="V19" s="14" t="s">
        <v>49</v>
      </c>
      <c r="W19" s="27">
        <v>4.13</v>
      </c>
      <c r="X19" s="27">
        <v>0.31</v>
      </c>
      <c r="Y19" s="27">
        <v>0.15</v>
      </c>
      <c r="Z19" s="26">
        <v>68.09</v>
      </c>
      <c r="AA19" s="27">
        <f t="shared" si="17"/>
        <v>72.680000000000007</v>
      </c>
      <c r="AC19" s="14" t="s">
        <v>49</v>
      </c>
      <c r="AD19" s="27">
        <v>3.16</v>
      </c>
      <c r="AE19" s="27">
        <v>0.28999999999999998</v>
      </c>
      <c r="AF19" s="27">
        <v>0.15</v>
      </c>
      <c r="AG19" s="26">
        <v>33.520000000000003</v>
      </c>
      <c r="AH19" s="27">
        <f t="shared" si="18"/>
        <v>37.120000000000005</v>
      </c>
      <c r="AJ19" s="14" t="s">
        <v>49</v>
      </c>
      <c r="AK19" s="27">
        <v>2.86</v>
      </c>
      <c r="AL19" s="27">
        <v>0.26</v>
      </c>
      <c r="AM19" s="27">
        <v>0.04</v>
      </c>
      <c r="AN19" s="26">
        <v>33.5</v>
      </c>
      <c r="AO19" s="27">
        <f t="shared" si="19"/>
        <v>36.659999999999997</v>
      </c>
      <c r="AQ19" s="14" t="s">
        <v>49</v>
      </c>
      <c r="AR19" s="27">
        <v>3.05</v>
      </c>
      <c r="AS19" s="27">
        <v>0.28999999999999998</v>
      </c>
      <c r="AT19" s="27">
        <v>7.0000000000000007E-2</v>
      </c>
      <c r="AU19" s="26">
        <v>33.5</v>
      </c>
      <c r="AV19" s="27">
        <f t="shared" si="20"/>
        <v>36.909999999999997</v>
      </c>
    </row>
    <row r="21" spans="1:48" ht="14.25" customHeight="1">
      <c r="A21" s="16" t="s">
        <v>66</v>
      </c>
      <c r="B21" s="14" t="s">
        <v>44</v>
      </c>
      <c r="C21" s="14" t="s">
        <v>0</v>
      </c>
      <c r="D21" s="14" t="s">
        <v>47</v>
      </c>
      <c r="E21" s="14" t="s">
        <v>48</v>
      </c>
      <c r="F21" s="17" t="s">
        <v>50</v>
      </c>
      <c r="H21" s="16" t="s">
        <v>66</v>
      </c>
      <c r="I21" s="14" t="s">
        <v>44</v>
      </c>
      <c r="J21" s="14" t="s">
        <v>0</v>
      </c>
      <c r="K21" s="14" t="s">
        <v>47</v>
      </c>
      <c r="L21" s="14" t="s">
        <v>48</v>
      </c>
      <c r="M21" s="17" t="s">
        <v>50</v>
      </c>
      <c r="O21" s="16" t="s">
        <v>66</v>
      </c>
      <c r="P21" s="14" t="s">
        <v>44</v>
      </c>
      <c r="Q21" s="14" t="s">
        <v>0</v>
      </c>
      <c r="R21" s="14" t="s">
        <v>47</v>
      </c>
      <c r="S21" s="14" t="s">
        <v>48</v>
      </c>
      <c r="T21" s="17" t="s">
        <v>50</v>
      </c>
      <c r="V21" s="16" t="s">
        <v>66</v>
      </c>
      <c r="W21" s="14" t="s">
        <v>44</v>
      </c>
      <c r="X21" s="14" t="s">
        <v>0</v>
      </c>
      <c r="Y21" s="14" t="s">
        <v>47</v>
      </c>
      <c r="Z21" s="14" t="s">
        <v>48</v>
      </c>
      <c r="AA21" s="17" t="s">
        <v>50</v>
      </c>
      <c r="AC21" s="16" t="s">
        <v>66</v>
      </c>
      <c r="AD21" s="14" t="s">
        <v>44</v>
      </c>
      <c r="AE21" s="14" t="s">
        <v>0</v>
      </c>
      <c r="AF21" s="14" t="s">
        <v>47</v>
      </c>
      <c r="AG21" s="14" t="s">
        <v>48</v>
      </c>
      <c r="AH21" s="17" t="s">
        <v>50</v>
      </c>
      <c r="AJ21" s="16" t="s">
        <v>66</v>
      </c>
      <c r="AK21" s="14" t="s">
        <v>44</v>
      </c>
      <c r="AL21" s="14" t="s">
        <v>0</v>
      </c>
      <c r="AM21" s="14" t="s">
        <v>47</v>
      </c>
      <c r="AN21" s="14" t="s">
        <v>48</v>
      </c>
      <c r="AO21" s="17" t="s">
        <v>50</v>
      </c>
      <c r="AQ21" s="16" t="s">
        <v>66</v>
      </c>
      <c r="AR21" s="14" t="s">
        <v>44</v>
      </c>
      <c r="AS21" s="14" t="s">
        <v>0</v>
      </c>
      <c r="AT21" s="14" t="s">
        <v>47</v>
      </c>
      <c r="AU21" s="14" t="s">
        <v>48</v>
      </c>
      <c r="AV21" s="17" t="s">
        <v>50</v>
      </c>
    </row>
    <row r="22" spans="1:48" ht="14.25" customHeight="1">
      <c r="A22" s="14" t="s">
        <v>44</v>
      </c>
      <c r="B22" s="26">
        <v>9482.86</v>
      </c>
      <c r="C22" s="27">
        <v>51.02</v>
      </c>
      <c r="D22" s="27">
        <v>52.15</v>
      </c>
      <c r="E22" s="27">
        <v>51.66</v>
      </c>
      <c r="F22" s="27">
        <f>SUM(B22:E22)</f>
        <v>9637.69</v>
      </c>
      <c r="H22" s="14" t="s">
        <v>44</v>
      </c>
      <c r="I22" s="26">
        <v>9483.07</v>
      </c>
      <c r="J22" s="27">
        <v>74.3</v>
      </c>
      <c r="K22" s="27">
        <v>46.78</v>
      </c>
      <c r="L22" s="27">
        <v>31.56</v>
      </c>
      <c r="M22" s="27">
        <f>SUM(I22:L22)</f>
        <v>9635.7099999999991</v>
      </c>
      <c r="O22" s="14" t="s">
        <v>44</v>
      </c>
      <c r="P22" s="26">
        <v>9482.67</v>
      </c>
      <c r="Q22" s="27">
        <v>74.08</v>
      </c>
      <c r="R22" s="27">
        <v>61.88</v>
      </c>
      <c r="S22" s="27">
        <v>16.5</v>
      </c>
      <c r="T22" s="27">
        <f>SUM(P22:S22)</f>
        <v>9635.1299999999992</v>
      </c>
      <c r="V22" s="14" t="s">
        <v>44</v>
      </c>
      <c r="W22" s="26">
        <v>9483.2900000000009</v>
      </c>
      <c r="X22" s="27">
        <v>87.72</v>
      </c>
      <c r="Y22" s="27">
        <v>32.020000000000003</v>
      </c>
      <c r="Z22" s="27">
        <v>31.51</v>
      </c>
      <c r="AA22" s="27">
        <f>SUM(W22:Z22)</f>
        <v>9634.5400000000009</v>
      </c>
      <c r="AC22" s="14" t="s">
        <v>44</v>
      </c>
      <c r="AD22" s="26">
        <v>9483.48</v>
      </c>
      <c r="AE22" s="27">
        <v>87.66</v>
      </c>
      <c r="AF22" s="27">
        <v>47.67</v>
      </c>
      <c r="AG22" s="27">
        <v>16.329999999999998</v>
      </c>
      <c r="AH22" s="27">
        <f>SUM(AD22:AG22)</f>
        <v>9635.14</v>
      </c>
      <c r="AJ22" s="14" t="s">
        <v>44</v>
      </c>
      <c r="AK22" s="26">
        <v>9483.94</v>
      </c>
      <c r="AL22" s="27">
        <v>101.41</v>
      </c>
      <c r="AM22" s="27">
        <v>32.78</v>
      </c>
      <c r="AN22" s="27">
        <v>16.489999999999998</v>
      </c>
      <c r="AO22" s="27">
        <f>SUM(AK22:AN22)</f>
        <v>9634.6200000000008</v>
      </c>
      <c r="AQ22" s="14" t="s">
        <v>44</v>
      </c>
      <c r="AR22" s="26">
        <v>9482.86</v>
      </c>
      <c r="AS22" s="27">
        <v>114.49</v>
      </c>
      <c r="AT22" s="27">
        <v>16.68</v>
      </c>
      <c r="AU22" s="27">
        <v>16.25</v>
      </c>
      <c r="AV22" s="27">
        <f>SUM(AR22:AU22)</f>
        <v>9630.2800000000007</v>
      </c>
    </row>
    <row r="23" spans="1:48" ht="14.25" customHeight="1">
      <c r="A23" s="14" t="s">
        <v>0</v>
      </c>
      <c r="B23" s="27">
        <v>5.57</v>
      </c>
      <c r="C23" s="26">
        <v>115.33</v>
      </c>
      <c r="D23" s="27">
        <v>0.3</v>
      </c>
      <c r="E23" s="27">
        <v>0.33</v>
      </c>
      <c r="F23" s="27">
        <f t="shared" ref="F23:F25" si="21">SUM(B23:E23)</f>
        <v>121.53</v>
      </c>
      <c r="H23" s="14" t="s">
        <v>0</v>
      </c>
      <c r="I23" s="27">
        <v>7.5</v>
      </c>
      <c r="J23" s="26">
        <v>175.03</v>
      </c>
      <c r="K23" s="27">
        <v>0.32</v>
      </c>
      <c r="L23" s="27">
        <v>0.28999999999999998</v>
      </c>
      <c r="M23" s="27">
        <f t="shared" ref="M23:M25" si="22">SUM(I23:L23)</f>
        <v>183.14</v>
      </c>
      <c r="O23" s="14" t="s">
        <v>0</v>
      </c>
      <c r="P23" s="27">
        <v>7.89</v>
      </c>
      <c r="Q23" s="26">
        <v>175.22</v>
      </c>
      <c r="R23" s="27">
        <v>0.48</v>
      </c>
      <c r="S23" s="27">
        <v>0.15</v>
      </c>
      <c r="T23" s="27">
        <f t="shared" ref="T23:T25" si="23">SUM(P23:S23)</f>
        <v>183.73999999999998</v>
      </c>
      <c r="V23" s="14" t="s">
        <v>0</v>
      </c>
      <c r="W23" s="27">
        <v>8.11</v>
      </c>
      <c r="X23" s="26">
        <v>211.6</v>
      </c>
      <c r="Y23" s="27">
        <v>0.28000000000000003</v>
      </c>
      <c r="Z23" s="27">
        <v>0.34</v>
      </c>
      <c r="AA23" s="27">
        <f t="shared" ref="AA23:AA25" si="24">SUM(W23:Z23)</f>
        <v>220.32999999999998</v>
      </c>
      <c r="AC23" s="14" t="s">
        <v>0</v>
      </c>
      <c r="AD23" s="27">
        <v>8.64</v>
      </c>
      <c r="AE23" s="26">
        <v>211.59</v>
      </c>
      <c r="AF23" s="27">
        <v>0.48</v>
      </c>
      <c r="AG23" s="27">
        <v>0.19</v>
      </c>
      <c r="AH23" s="27">
        <f t="shared" ref="AH23:AH25" si="25">SUM(AD23:AG23)</f>
        <v>220.9</v>
      </c>
      <c r="AJ23" s="14" t="s">
        <v>0</v>
      </c>
      <c r="AK23" s="27">
        <v>9.39</v>
      </c>
      <c r="AL23" s="26">
        <v>247.9</v>
      </c>
      <c r="AM23" s="27">
        <v>0.32</v>
      </c>
      <c r="AN23" s="27">
        <v>0.15</v>
      </c>
      <c r="AO23" s="27">
        <f t="shared" ref="AO23:AO25" si="26">SUM(AK23:AN23)</f>
        <v>257.76</v>
      </c>
      <c r="AQ23" s="14" t="s">
        <v>0</v>
      </c>
      <c r="AR23" s="27">
        <v>10.81</v>
      </c>
      <c r="AS23" s="26">
        <v>284.94</v>
      </c>
      <c r="AT23" s="27">
        <v>0.24</v>
      </c>
      <c r="AU23" s="27">
        <v>0.23</v>
      </c>
      <c r="AV23" s="27">
        <f t="shared" ref="AV23:AV25" si="27">SUM(AR23:AU23)</f>
        <v>296.22000000000003</v>
      </c>
    </row>
    <row r="24" spans="1:48" ht="14.25" customHeight="1">
      <c r="A24" s="14" t="s">
        <v>47</v>
      </c>
      <c r="B24" s="27">
        <v>5.24</v>
      </c>
      <c r="C24" s="27">
        <v>0.33</v>
      </c>
      <c r="D24" s="26">
        <v>114.25</v>
      </c>
      <c r="E24" s="27">
        <v>0.31</v>
      </c>
      <c r="F24" s="27">
        <f t="shared" si="21"/>
        <v>120.13</v>
      </c>
      <c r="H24" s="14" t="s">
        <v>47</v>
      </c>
      <c r="I24" s="27">
        <v>5.21</v>
      </c>
      <c r="J24" s="27">
        <v>0.4</v>
      </c>
      <c r="K24" s="26">
        <v>102.74</v>
      </c>
      <c r="L24" s="27">
        <v>0.18</v>
      </c>
      <c r="M24" s="27">
        <f t="shared" si="22"/>
        <v>108.53</v>
      </c>
      <c r="O24" s="14" t="s">
        <v>47</v>
      </c>
      <c r="P24" s="27">
        <v>6.43</v>
      </c>
      <c r="Q24" s="27">
        <v>0.5</v>
      </c>
      <c r="R24" s="26">
        <v>137.47</v>
      </c>
      <c r="S24" s="27">
        <v>0.14000000000000001</v>
      </c>
      <c r="T24" s="27">
        <f t="shared" si="23"/>
        <v>144.54</v>
      </c>
      <c r="V24" s="14" t="s">
        <v>47</v>
      </c>
      <c r="W24" s="27">
        <v>4.21</v>
      </c>
      <c r="X24" s="27">
        <v>0.36</v>
      </c>
      <c r="Y24" s="26">
        <v>67.53</v>
      </c>
      <c r="Z24" s="27">
        <v>0.11</v>
      </c>
      <c r="AA24" s="27">
        <f t="shared" si="24"/>
        <v>72.209999999999994</v>
      </c>
      <c r="AC24" s="14" t="s">
        <v>47</v>
      </c>
      <c r="AD24" s="27">
        <v>4.99</v>
      </c>
      <c r="AE24" s="27">
        <v>0.43</v>
      </c>
      <c r="AF24" s="26">
        <v>101.69</v>
      </c>
      <c r="AG24" s="27">
        <v>0.11</v>
      </c>
      <c r="AH24" s="27">
        <f t="shared" si="25"/>
        <v>107.22</v>
      </c>
      <c r="AJ24" s="14" t="s">
        <v>47</v>
      </c>
      <c r="AK24" s="27">
        <v>4.07</v>
      </c>
      <c r="AL24" s="27">
        <v>0.44</v>
      </c>
      <c r="AM24" s="26">
        <v>66.849999999999994</v>
      </c>
      <c r="AN24" s="27">
        <v>7.0000000000000007E-2</v>
      </c>
      <c r="AO24" s="27">
        <f t="shared" si="26"/>
        <v>71.429999999999993</v>
      </c>
      <c r="AQ24" s="14" t="s">
        <v>47</v>
      </c>
      <c r="AR24" s="27">
        <v>3.16</v>
      </c>
      <c r="AS24" s="27">
        <v>0.3</v>
      </c>
      <c r="AT24" s="26">
        <v>33.03</v>
      </c>
      <c r="AU24" s="27">
        <v>0.05</v>
      </c>
      <c r="AV24" s="27">
        <f t="shared" si="27"/>
        <v>36.54</v>
      </c>
    </row>
    <row r="25" spans="1:48" ht="14.25" customHeight="1">
      <c r="A25" s="14" t="s">
        <v>48</v>
      </c>
      <c r="B25" s="27">
        <v>5.33</v>
      </c>
      <c r="C25" s="27">
        <v>0.32</v>
      </c>
      <c r="D25" s="27">
        <v>0.3</v>
      </c>
      <c r="E25" s="26">
        <v>114.7</v>
      </c>
      <c r="F25" s="27">
        <f t="shared" si="21"/>
        <v>120.65</v>
      </c>
      <c r="H25" s="14" t="s">
        <v>48</v>
      </c>
      <c r="I25" s="27">
        <v>4.22</v>
      </c>
      <c r="J25" s="27">
        <v>0.27</v>
      </c>
      <c r="K25" s="27">
        <v>0.16</v>
      </c>
      <c r="L25" s="26">
        <v>67.97</v>
      </c>
      <c r="M25" s="27">
        <f t="shared" si="22"/>
        <v>72.62</v>
      </c>
      <c r="O25" s="14" t="s">
        <v>48</v>
      </c>
      <c r="P25" s="27">
        <v>3.01</v>
      </c>
      <c r="Q25" s="27">
        <v>0.2</v>
      </c>
      <c r="R25" s="27">
        <v>0.17</v>
      </c>
      <c r="S25" s="26">
        <v>33.21</v>
      </c>
      <c r="T25" s="27">
        <f t="shared" si="23"/>
        <v>36.590000000000003</v>
      </c>
      <c r="V25" s="14" t="s">
        <v>48</v>
      </c>
      <c r="W25" s="27">
        <v>4.3899999999999997</v>
      </c>
      <c r="X25" s="27">
        <v>0.32</v>
      </c>
      <c r="Y25" s="27">
        <v>0.17</v>
      </c>
      <c r="Z25" s="26">
        <v>68.040000000000006</v>
      </c>
      <c r="AA25" s="27">
        <f t="shared" si="24"/>
        <v>72.92</v>
      </c>
      <c r="AC25" s="14" t="s">
        <v>48</v>
      </c>
      <c r="AD25" s="27">
        <v>2.89</v>
      </c>
      <c r="AE25" s="27">
        <v>0.32</v>
      </c>
      <c r="AF25" s="27">
        <v>0.16</v>
      </c>
      <c r="AG25" s="26">
        <v>33.369999999999997</v>
      </c>
      <c r="AH25" s="27">
        <f t="shared" si="25"/>
        <v>36.739999999999995</v>
      </c>
      <c r="AJ25" s="14" t="s">
        <v>48</v>
      </c>
      <c r="AK25" s="27">
        <v>2.6</v>
      </c>
      <c r="AL25" s="27">
        <v>0.25</v>
      </c>
      <c r="AM25" s="27">
        <v>0.05</v>
      </c>
      <c r="AN25" s="26">
        <v>33.29</v>
      </c>
      <c r="AO25" s="27">
        <f t="shared" si="26"/>
        <v>36.19</v>
      </c>
      <c r="AQ25" s="14" t="s">
        <v>48</v>
      </c>
      <c r="AR25" s="27">
        <v>3.17</v>
      </c>
      <c r="AS25" s="27">
        <v>0.27</v>
      </c>
      <c r="AT25" s="27">
        <v>0.05</v>
      </c>
      <c r="AU25" s="26">
        <v>33.47</v>
      </c>
      <c r="AV25" s="27">
        <f t="shared" si="27"/>
        <v>36.96</v>
      </c>
    </row>
    <row r="27" spans="1:48" ht="14.25" customHeight="1">
      <c r="A27" s="16" t="s">
        <v>54</v>
      </c>
      <c r="B27" s="14" t="s">
        <v>45</v>
      </c>
      <c r="C27" s="14" t="s">
        <v>46</v>
      </c>
      <c r="D27" s="14" t="s">
        <v>47</v>
      </c>
      <c r="E27" s="14" t="s">
        <v>49</v>
      </c>
      <c r="F27" s="17" t="s">
        <v>50</v>
      </c>
      <c r="H27" s="16" t="s">
        <v>54</v>
      </c>
      <c r="I27" s="14" t="s">
        <v>45</v>
      </c>
      <c r="J27" s="14" t="s">
        <v>46</v>
      </c>
      <c r="K27" s="14" t="s">
        <v>47</v>
      </c>
      <c r="L27" s="14" t="s">
        <v>49</v>
      </c>
      <c r="M27" s="17" t="s">
        <v>50</v>
      </c>
      <c r="O27" s="16" t="s">
        <v>54</v>
      </c>
      <c r="P27" s="14" t="s">
        <v>45</v>
      </c>
      <c r="Q27" s="14" t="s">
        <v>46</v>
      </c>
      <c r="R27" s="14" t="s">
        <v>47</v>
      </c>
      <c r="S27" s="14" t="s">
        <v>49</v>
      </c>
      <c r="T27" s="17" t="s">
        <v>50</v>
      </c>
      <c r="V27" s="16" t="s">
        <v>54</v>
      </c>
      <c r="W27" s="14" t="s">
        <v>45</v>
      </c>
      <c r="X27" s="14" t="s">
        <v>46</v>
      </c>
      <c r="Y27" s="14" t="s">
        <v>47</v>
      </c>
      <c r="Z27" s="14" t="s">
        <v>49</v>
      </c>
      <c r="AA27" s="17" t="s">
        <v>50</v>
      </c>
      <c r="AC27" s="16" t="s">
        <v>54</v>
      </c>
      <c r="AD27" s="14" t="s">
        <v>45</v>
      </c>
      <c r="AE27" s="14" t="s">
        <v>46</v>
      </c>
      <c r="AF27" s="14" t="s">
        <v>47</v>
      </c>
      <c r="AG27" s="14" t="s">
        <v>49</v>
      </c>
      <c r="AH27" s="17" t="s">
        <v>50</v>
      </c>
      <c r="AJ27" s="16" t="s">
        <v>54</v>
      </c>
      <c r="AK27" s="14" t="s">
        <v>45</v>
      </c>
      <c r="AL27" s="14" t="s">
        <v>46</v>
      </c>
      <c r="AM27" s="14" t="s">
        <v>47</v>
      </c>
      <c r="AN27" s="14" t="s">
        <v>49</v>
      </c>
      <c r="AO27" s="17" t="s">
        <v>50</v>
      </c>
      <c r="AQ27" s="16" t="s">
        <v>54</v>
      </c>
      <c r="AR27" s="14" t="s">
        <v>45</v>
      </c>
      <c r="AS27" s="14" t="s">
        <v>46</v>
      </c>
      <c r="AT27" s="14" t="s">
        <v>47</v>
      </c>
      <c r="AU27" s="14" t="s">
        <v>49</v>
      </c>
      <c r="AV27" s="17" t="s">
        <v>50</v>
      </c>
    </row>
    <row r="28" spans="1:48" ht="14.25" customHeight="1">
      <c r="A28" s="14" t="s">
        <v>45</v>
      </c>
      <c r="B28" s="26">
        <v>9286.91</v>
      </c>
      <c r="C28" s="27">
        <v>26.37</v>
      </c>
      <c r="D28" s="27">
        <v>27.93</v>
      </c>
      <c r="E28" s="27">
        <v>27.17</v>
      </c>
      <c r="F28" s="27">
        <f>SUM(B28:E28)</f>
        <v>9368.380000000001</v>
      </c>
      <c r="H28" s="14" t="s">
        <v>45</v>
      </c>
      <c r="I28" s="26">
        <v>9291.25</v>
      </c>
      <c r="J28" s="27">
        <v>38.51</v>
      </c>
      <c r="K28" s="27">
        <v>24.95</v>
      </c>
      <c r="L28" s="27">
        <v>16.11</v>
      </c>
      <c r="M28" s="27">
        <f>SUM(I28:L28)</f>
        <v>9370.8200000000015</v>
      </c>
      <c r="O28" s="14" t="s">
        <v>45</v>
      </c>
      <c r="P28" s="26">
        <v>9290.89</v>
      </c>
      <c r="Q28" s="27">
        <v>38.72</v>
      </c>
      <c r="R28" s="27">
        <v>32.380000000000003</v>
      </c>
      <c r="S28" s="27">
        <v>8.69</v>
      </c>
      <c r="T28" s="27">
        <f>SUM(P28:S28)</f>
        <v>9370.6799999999985</v>
      </c>
      <c r="V28" s="14" t="s">
        <v>45</v>
      </c>
      <c r="W28" s="26">
        <v>9288.68</v>
      </c>
      <c r="X28" s="27">
        <v>45.45</v>
      </c>
      <c r="Y28" s="27">
        <v>16.95</v>
      </c>
      <c r="Z28" s="27">
        <v>16.079999999999998</v>
      </c>
      <c r="AA28" s="27">
        <f>SUM(W28:Z28)</f>
        <v>9367.1600000000017</v>
      </c>
      <c r="AC28" s="14" t="s">
        <v>45</v>
      </c>
      <c r="AD28" s="26">
        <v>9289.07</v>
      </c>
      <c r="AE28" s="27">
        <v>45.74</v>
      </c>
      <c r="AF28" s="27">
        <v>25.04</v>
      </c>
      <c r="AG28" s="27">
        <v>9.14</v>
      </c>
      <c r="AH28" s="27">
        <f>SUM(AD28:AG28)</f>
        <v>9368.99</v>
      </c>
      <c r="AJ28" s="14" t="s">
        <v>45</v>
      </c>
      <c r="AK28" s="26">
        <v>9291.5499999999993</v>
      </c>
      <c r="AL28" s="27">
        <v>51.91</v>
      </c>
      <c r="AM28" s="27">
        <v>17.190000000000001</v>
      </c>
      <c r="AN28" s="27">
        <v>8.16</v>
      </c>
      <c r="AO28" s="27">
        <f>SUM(AK28:AN28)</f>
        <v>9368.81</v>
      </c>
      <c r="AQ28" s="14" t="s">
        <v>45</v>
      </c>
      <c r="AR28" s="26">
        <v>9290.66</v>
      </c>
      <c r="AS28" s="27">
        <v>59.53</v>
      </c>
      <c r="AT28" s="27">
        <v>8.69</v>
      </c>
      <c r="AU28" s="27">
        <v>8.43</v>
      </c>
      <c r="AV28" s="27">
        <f>SUM(AR28:AU28)</f>
        <v>9367.3100000000013</v>
      </c>
    </row>
    <row r="29" spans="1:48" ht="14.25" customHeight="1">
      <c r="A29" s="14" t="s">
        <v>46</v>
      </c>
      <c r="B29" s="27">
        <v>71.89</v>
      </c>
      <c r="C29" s="26">
        <v>136.63999999999999</v>
      </c>
      <c r="D29" s="27">
        <v>1.86</v>
      </c>
      <c r="E29" s="27">
        <v>1.92</v>
      </c>
      <c r="F29" s="27">
        <f t="shared" ref="F29:F31" si="28">SUM(B29:E29)</f>
        <v>212.30999999999997</v>
      </c>
      <c r="H29" s="14" t="s">
        <v>0</v>
      </c>
      <c r="I29" s="27">
        <v>80.27</v>
      </c>
      <c r="J29" s="26">
        <v>206.39</v>
      </c>
      <c r="K29" s="27">
        <v>2.0299999999999998</v>
      </c>
      <c r="L29" s="27">
        <v>1.41</v>
      </c>
      <c r="M29" s="27">
        <f t="shared" ref="M29:M31" si="29">SUM(I29:L29)</f>
        <v>290.09999999999997</v>
      </c>
      <c r="O29" s="14" t="s">
        <v>46</v>
      </c>
      <c r="P29" s="27">
        <v>80.239999999999995</v>
      </c>
      <c r="Q29" s="26">
        <v>206.12</v>
      </c>
      <c r="R29" s="27">
        <v>2.4500000000000002</v>
      </c>
      <c r="S29" s="27">
        <v>0.81</v>
      </c>
      <c r="T29" s="27">
        <f t="shared" ref="T29:T31" si="30">SUM(P29:S29)</f>
        <v>289.62</v>
      </c>
      <c r="V29" s="14" t="s">
        <v>46</v>
      </c>
      <c r="W29" s="27">
        <v>87.28</v>
      </c>
      <c r="X29" s="26">
        <v>249.15</v>
      </c>
      <c r="Y29" s="27">
        <v>1.69</v>
      </c>
      <c r="Z29" s="27">
        <v>1.61</v>
      </c>
      <c r="AA29" s="27">
        <f t="shared" ref="AA29:AA31" si="31">SUM(W29:Z29)</f>
        <v>339.73</v>
      </c>
      <c r="AC29" s="14" t="s">
        <v>46</v>
      </c>
      <c r="AD29" s="27">
        <v>87.85</v>
      </c>
      <c r="AE29" s="26">
        <v>248.91</v>
      </c>
      <c r="AF29" s="27">
        <v>2.41</v>
      </c>
      <c r="AG29" s="27">
        <v>0.73</v>
      </c>
      <c r="AH29" s="27">
        <f t="shared" ref="AH29:AH31" si="32">SUM(AD29:AG29)</f>
        <v>339.90000000000003</v>
      </c>
      <c r="AJ29" s="14" t="s">
        <v>46</v>
      </c>
      <c r="AK29" s="27">
        <v>92.01</v>
      </c>
      <c r="AL29" s="26">
        <v>291.76</v>
      </c>
      <c r="AM29" s="27">
        <v>1.77</v>
      </c>
      <c r="AN29" s="27">
        <v>1.02</v>
      </c>
      <c r="AO29" s="27">
        <f t="shared" ref="AO29:AO31" si="33">SUM(AK29:AN29)</f>
        <v>386.55999999999995</v>
      </c>
      <c r="AQ29" s="14" t="s">
        <v>46</v>
      </c>
      <c r="AR29" s="27">
        <v>98.79</v>
      </c>
      <c r="AS29" s="26">
        <v>333.96</v>
      </c>
      <c r="AT29" s="27">
        <v>1.21</v>
      </c>
      <c r="AU29" s="27">
        <v>1.01</v>
      </c>
      <c r="AV29" s="27">
        <f t="shared" ref="AV29:AV31" si="34">SUM(AR29:AU29)</f>
        <v>434.96999999999997</v>
      </c>
    </row>
    <row r="30" spans="1:48" ht="14.25" customHeight="1">
      <c r="A30" s="14" t="s">
        <v>47</v>
      </c>
      <c r="B30" s="27">
        <v>69.7</v>
      </c>
      <c r="C30" s="27">
        <v>1.96</v>
      </c>
      <c r="D30" s="26">
        <v>135.08000000000001</v>
      </c>
      <c r="E30" s="27">
        <v>2.3199999999999998</v>
      </c>
      <c r="F30" s="27">
        <f t="shared" si="28"/>
        <v>209.06</v>
      </c>
      <c r="H30" s="14" t="s">
        <v>47</v>
      </c>
      <c r="I30" s="27">
        <v>67.23</v>
      </c>
      <c r="J30" s="27">
        <v>2.75</v>
      </c>
      <c r="K30" s="26">
        <v>121.45</v>
      </c>
      <c r="L30" s="27">
        <v>1.23</v>
      </c>
      <c r="M30" s="27">
        <f t="shared" si="29"/>
        <v>192.66</v>
      </c>
      <c r="O30" s="14" t="s">
        <v>47</v>
      </c>
      <c r="P30" s="27">
        <v>74.89</v>
      </c>
      <c r="Q30" s="27">
        <v>3.13</v>
      </c>
      <c r="R30" s="26">
        <v>163.11000000000001</v>
      </c>
      <c r="S30" s="27">
        <v>0.82</v>
      </c>
      <c r="T30" s="27">
        <f t="shared" si="30"/>
        <v>241.95</v>
      </c>
      <c r="V30" s="14" t="s">
        <v>47</v>
      </c>
      <c r="W30" s="27">
        <v>62.15</v>
      </c>
      <c r="X30" s="27">
        <v>2.69</v>
      </c>
      <c r="Y30" s="26">
        <v>80.239999999999995</v>
      </c>
      <c r="Z30" s="27">
        <v>0.99</v>
      </c>
      <c r="AA30" s="27">
        <f t="shared" si="31"/>
        <v>146.07</v>
      </c>
      <c r="AC30" s="14" t="s">
        <v>51</v>
      </c>
      <c r="AD30" s="27">
        <v>69.8</v>
      </c>
      <c r="AE30" s="27">
        <v>2.9</v>
      </c>
      <c r="AF30" s="26">
        <v>121.2</v>
      </c>
      <c r="AG30" s="27">
        <v>0.68</v>
      </c>
      <c r="AH30" s="27">
        <f t="shared" si="32"/>
        <v>194.58</v>
      </c>
      <c r="AJ30" s="14" t="s">
        <v>47</v>
      </c>
      <c r="AK30" s="27">
        <v>62.84</v>
      </c>
      <c r="AL30" s="27">
        <v>3.42</v>
      </c>
      <c r="AM30" s="26">
        <v>80.05</v>
      </c>
      <c r="AN30" s="27">
        <v>0.47</v>
      </c>
      <c r="AO30" s="27">
        <f t="shared" si="33"/>
        <v>146.78</v>
      </c>
      <c r="AQ30" s="14" t="s">
        <v>51</v>
      </c>
      <c r="AR30" s="27">
        <v>56.94</v>
      </c>
      <c r="AS30" s="27">
        <v>3.54</v>
      </c>
      <c r="AT30" s="26">
        <v>39.700000000000003</v>
      </c>
      <c r="AU30" s="27">
        <v>0.57999999999999996</v>
      </c>
      <c r="AV30" s="27">
        <f t="shared" si="34"/>
        <v>100.76</v>
      </c>
    </row>
    <row r="31" spans="1:48" ht="14.25" customHeight="1">
      <c r="A31" s="14" t="s">
        <v>49</v>
      </c>
      <c r="B31" s="27">
        <v>70.5</v>
      </c>
      <c r="C31" s="27">
        <v>2.0299999999999998</v>
      </c>
      <c r="D31" s="27">
        <v>2.13</v>
      </c>
      <c r="E31" s="26">
        <v>135.59</v>
      </c>
      <c r="F31" s="27">
        <f t="shared" si="28"/>
        <v>210.25</v>
      </c>
      <c r="H31" s="14" t="s">
        <v>49</v>
      </c>
      <c r="I31" s="27">
        <v>61.25</v>
      </c>
      <c r="J31" s="27">
        <v>2.35</v>
      </c>
      <c r="K31" s="27">
        <v>1.57</v>
      </c>
      <c r="L31" s="26">
        <v>81.25</v>
      </c>
      <c r="M31" s="27">
        <f t="shared" si="29"/>
        <v>146.42000000000002</v>
      </c>
      <c r="O31" s="14" t="s">
        <v>49</v>
      </c>
      <c r="P31" s="27">
        <v>53.98</v>
      </c>
      <c r="Q31" s="27">
        <v>2.0299999999999998</v>
      </c>
      <c r="R31" s="27">
        <v>2.06</v>
      </c>
      <c r="S31" s="26">
        <v>39.68</v>
      </c>
      <c r="T31" s="27">
        <f t="shared" si="30"/>
        <v>97.75</v>
      </c>
      <c r="V31" s="14" t="s">
        <v>49</v>
      </c>
      <c r="W31" s="27">
        <v>61.89</v>
      </c>
      <c r="X31" s="27">
        <v>2.71</v>
      </c>
      <c r="Y31" s="27">
        <v>1.1200000000000001</v>
      </c>
      <c r="Z31" s="26">
        <v>81.319999999999993</v>
      </c>
      <c r="AA31" s="27">
        <f t="shared" si="31"/>
        <v>147.04</v>
      </c>
      <c r="AC31" s="14" t="s">
        <v>49</v>
      </c>
      <c r="AD31" s="27">
        <v>53.28</v>
      </c>
      <c r="AE31" s="27">
        <v>2.4500000000000002</v>
      </c>
      <c r="AF31" s="27">
        <v>1.35</v>
      </c>
      <c r="AG31" s="26">
        <v>39.450000000000003</v>
      </c>
      <c r="AH31" s="27">
        <f t="shared" si="32"/>
        <v>96.53</v>
      </c>
      <c r="AJ31" s="14" t="s">
        <v>49</v>
      </c>
      <c r="AK31" s="27">
        <v>53.6</v>
      </c>
      <c r="AL31" s="27">
        <v>2.91</v>
      </c>
      <c r="AM31" s="27">
        <v>0.99</v>
      </c>
      <c r="AN31" s="26">
        <v>40.35</v>
      </c>
      <c r="AO31" s="27">
        <f t="shared" si="33"/>
        <v>97.850000000000009</v>
      </c>
      <c r="AQ31" s="14" t="s">
        <v>49</v>
      </c>
      <c r="AR31" s="27">
        <v>53.61</v>
      </c>
      <c r="AS31" s="27">
        <v>2.97</v>
      </c>
      <c r="AT31" s="27">
        <v>0.4</v>
      </c>
      <c r="AU31" s="26">
        <v>39.979999999999997</v>
      </c>
      <c r="AV31" s="27">
        <f t="shared" si="34"/>
        <v>96.96</v>
      </c>
    </row>
    <row r="33" spans="1:48" ht="14.25" customHeight="1">
      <c r="A33" s="16" t="s">
        <v>55</v>
      </c>
      <c r="B33" s="14" t="s">
        <v>45</v>
      </c>
      <c r="C33" s="14" t="s">
        <v>46</v>
      </c>
      <c r="D33" s="14" t="s">
        <v>47</v>
      </c>
      <c r="E33" s="14" t="s">
        <v>49</v>
      </c>
      <c r="F33" s="17" t="s">
        <v>56</v>
      </c>
      <c r="H33" s="16" t="s">
        <v>57</v>
      </c>
      <c r="I33" s="14" t="s">
        <v>45</v>
      </c>
      <c r="J33" s="14" t="s">
        <v>46</v>
      </c>
      <c r="K33" s="14" t="s">
        <v>47</v>
      </c>
      <c r="L33" s="14" t="s">
        <v>49</v>
      </c>
      <c r="M33" s="17" t="s">
        <v>50</v>
      </c>
      <c r="O33" s="16" t="s">
        <v>57</v>
      </c>
      <c r="P33" s="14" t="s">
        <v>45</v>
      </c>
      <c r="Q33" s="14" t="s">
        <v>46</v>
      </c>
      <c r="R33" s="14" t="s">
        <v>47</v>
      </c>
      <c r="S33" s="14" t="s">
        <v>49</v>
      </c>
      <c r="T33" s="17" t="s">
        <v>50</v>
      </c>
      <c r="V33" s="16" t="s">
        <v>57</v>
      </c>
      <c r="W33" s="14" t="s">
        <v>45</v>
      </c>
      <c r="X33" s="14" t="s">
        <v>46</v>
      </c>
      <c r="Y33" s="14" t="s">
        <v>47</v>
      </c>
      <c r="Z33" s="14" t="s">
        <v>49</v>
      </c>
      <c r="AA33" s="17" t="s">
        <v>50</v>
      </c>
      <c r="AC33" s="16" t="s">
        <v>57</v>
      </c>
      <c r="AD33" s="14" t="s">
        <v>45</v>
      </c>
      <c r="AE33" s="14" t="s">
        <v>46</v>
      </c>
      <c r="AF33" s="14" t="s">
        <v>47</v>
      </c>
      <c r="AG33" s="14" t="s">
        <v>49</v>
      </c>
      <c r="AH33" s="17" t="s">
        <v>50</v>
      </c>
      <c r="AJ33" s="16" t="s">
        <v>57</v>
      </c>
      <c r="AK33" s="14" t="s">
        <v>45</v>
      </c>
      <c r="AL33" s="14" t="s">
        <v>46</v>
      </c>
      <c r="AM33" s="14" t="s">
        <v>47</v>
      </c>
      <c r="AN33" s="14" t="s">
        <v>49</v>
      </c>
      <c r="AO33" s="17" t="s">
        <v>50</v>
      </c>
      <c r="AQ33" s="16" t="s">
        <v>57</v>
      </c>
      <c r="AR33" s="14" t="s">
        <v>45</v>
      </c>
      <c r="AS33" s="14" t="s">
        <v>46</v>
      </c>
      <c r="AT33" s="14" t="s">
        <v>47</v>
      </c>
      <c r="AU33" s="14" t="s">
        <v>49</v>
      </c>
      <c r="AV33" s="17" t="s">
        <v>50</v>
      </c>
    </row>
    <row r="34" spans="1:48" ht="14.25" customHeight="1">
      <c r="A34" s="14" t="s">
        <v>45</v>
      </c>
      <c r="B34" s="26">
        <v>9287.01</v>
      </c>
      <c r="C34" s="27">
        <v>26.39</v>
      </c>
      <c r="D34" s="27">
        <v>27.94</v>
      </c>
      <c r="E34" s="27">
        <v>27.21</v>
      </c>
      <c r="F34" s="27">
        <f>SUM(B34:E34)</f>
        <v>9368.5499999999993</v>
      </c>
      <c r="H34" s="14" t="s">
        <v>45</v>
      </c>
      <c r="I34" s="26">
        <v>9291.09</v>
      </c>
      <c r="J34" s="27">
        <v>38.47</v>
      </c>
      <c r="K34" s="27">
        <v>25.01</v>
      </c>
      <c r="L34" s="27">
        <v>16.09</v>
      </c>
      <c r="M34" s="27">
        <f>SUM(I34:L34)</f>
        <v>9370.66</v>
      </c>
      <c r="O34" s="14" t="s">
        <v>45</v>
      </c>
      <c r="P34" s="26">
        <v>9290.93</v>
      </c>
      <c r="Q34" s="27">
        <v>38.64</v>
      </c>
      <c r="R34" s="27">
        <v>32.43</v>
      </c>
      <c r="S34" s="27">
        <v>8.67</v>
      </c>
      <c r="T34" s="27">
        <f>SUM(P34:S34)</f>
        <v>9370.67</v>
      </c>
      <c r="V34" s="14" t="s">
        <v>45</v>
      </c>
      <c r="W34" s="26">
        <v>9288.86</v>
      </c>
      <c r="X34" s="27">
        <v>45.35</v>
      </c>
      <c r="Y34" s="27">
        <v>16.96</v>
      </c>
      <c r="Z34" s="27">
        <v>16.11</v>
      </c>
      <c r="AA34" s="27">
        <f>SUM(W34:Z34)</f>
        <v>9367.2800000000007</v>
      </c>
      <c r="AC34" s="14" t="s">
        <v>45</v>
      </c>
      <c r="AD34" s="26">
        <v>9289.11</v>
      </c>
      <c r="AE34" s="27">
        <v>45.7</v>
      </c>
      <c r="AF34" s="27">
        <v>24.94</v>
      </c>
      <c r="AG34" s="27">
        <v>9.14</v>
      </c>
      <c r="AH34" s="27">
        <f>SUM(AD34:AG34)</f>
        <v>9368.8900000000012</v>
      </c>
      <c r="AJ34" s="14" t="s">
        <v>45</v>
      </c>
      <c r="AK34" s="26">
        <v>9291.32</v>
      </c>
      <c r="AL34" s="27">
        <v>51.91</v>
      </c>
      <c r="AM34" s="27">
        <v>17.16</v>
      </c>
      <c r="AN34" s="27">
        <v>8.18</v>
      </c>
      <c r="AO34" s="27">
        <f>SUM(AK34:AN34)</f>
        <v>9368.57</v>
      </c>
      <c r="AQ34" s="14" t="s">
        <v>45</v>
      </c>
      <c r="AR34" s="26">
        <v>9290.73</v>
      </c>
      <c r="AS34" s="27">
        <v>59.37</v>
      </c>
      <c r="AT34" s="27">
        <v>8.66</v>
      </c>
      <c r="AU34" s="27">
        <v>8.4600000000000009</v>
      </c>
      <c r="AV34" s="27">
        <f>SUM(AR34:AU34)</f>
        <v>9367.2199999999993</v>
      </c>
    </row>
    <row r="35" spans="1:48" ht="14.25" customHeight="1">
      <c r="A35" s="14" t="s">
        <v>46</v>
      </c>
      <c r="B35" s="27">
        <v>71.87</v>
      </c>
      <c r="C35" s="26">
        <v>136.63999999999999</v>
      </c>
      <c r="D35" s="27">
        <v>1.86</v>
      </c>
      <c r="E35" s="27">
        <v>1.94</v>
      </c>
      <c r="F35" s="27">
        <f t="shared" ref="F35:F37" si="35">SUM(B35:E35)</f>
        <v>212.31</v>
      </c>
      <c r="H35" s="14" t="s">
        <v>46</v>
      </c>
      <c r="I35" s="27">
        <v>80.319999999999993</v>
      </c>
      <c r="J35" s="26">
        <v>206.41</v>
      </c>
      <c r="K35" s="27">
        <v>2.0499999999999998</v>
      </c>
      <c r="L35" s="27">
        <v>1.39</v>
      </c>
      <c r="M35" s="27">
        <f t="shared" ref="M35:M37" si="36">SUM(I35:L35)</f>
        <v>290.17</v>
      </c>
      <c r="O35" s="14" t="s">
        <v>46</v>
      </c>
      <c r="P35" s="27">
        <v>80.34</v>
      </c>
      <c r="Q35" s="26">
        <v>206.21</v>
      </c>
      <c r="R35" s="27">
        <v>2.4500000000000002</v>
      </c>
      <c r="S35" s="27">
        <v>0.81</v>
      </c>
      <c r="T35" s="27">
        <f t="shared" ref="T35:T37" si="37">SUM(P35:S35)</f>
        <v>289.81</v>
      </c>
      <c r="V35" s="14" t="s">
        <v>0</v>
      </c>
      <c r="W35" s="27">
        <v>87.22</v>
      </c>
      <c r="X35" s="26">
        <v>249.23</v>
      </c>
      <c r="Y35" s="27">
        <v>1.67</v>
      </c>
      <c r="Z35" s="27">
        <v>1.62</v>
      </c>
      <c r="AA35" s="27">
        <f t="shared" ref="AA35:AA37" si="38">SUM(W35:Z35)</f>
        <v>339.74</v>
      </c>
      <c r="AC35" s="14" t="s">
        <v>46</v>
      </c>
      <c r="AD35" s="27">
        <v>87.78</v>
      </c>
      <c r="AE35" s="26">
        <v>248.94</v>
      </c>
      <c r="AF35" s="27">
        <v>2.4500000000000002</v>
      </c>
      <c r="AG35" s="27">
        <v>0.76</v>
      </c>
      <c r="AH35" s="27">
        <f t="shared" ref="AH35:AH37" si="39">SUM(AD35:AG35)</f>
        <v>339.93</v>
      </c>
      <c r="AJ35" s="14" t="s">
        <v>46</v>
      </c>
      <c r="AK35" s="27">
        <v>92.18</v>
      </c>
      <c r="AL35" s="26">
        <v>291.79000000000002</v>
      </c>
      <c r="AM35" s="27">
        <v>1.75</v>
      </c>
      <c r="AN35" s="27">
        <v>1.01</v>
      </c>
      <c r="AO35" s="27">
        <f t="shared" ref="AO35:AO37" si="40">SUM(AK35:AN35)</f>
        <v>386.73</v>
      </c>
      <c r="AQ35" s="14" t="s">
        <v>46</v>
      </c>
      <c r="AR35" s="27">
        <v>98.73</v>
      </c>
      <c r="AS35" s="26">
        <v>334.11</v>
      </c>
      <c r="AT35" s="27">
        <v>1.21</v>
      </c>
      <c r="AU35" s="27">
        <v>1.01</v>
      </c>
      <c r="AV35" s="27">
        <f t="shared" ref="AV35:AV37" si="41">SUM(AR35:AU35)</f>
        <v>435.06</v>
      </c>
    </row>
    <row r="36" spans="1:48" ht="14.25" customHeight="1">
      <c r="A36" s="14" t="s">
        <v>47</v>
      </c>
      <c r="B36" s="27">
        <v>69.69</v>
      </c>
      <c r="C36" s="27">
        <v>1.94</v>
      </c>
      <c r="D36" s="26">
        <v>135.07</v>
      </c>
      <c r="E36" s="27">
        <v>2.3199999999999998</v>
      </c>
      <c r="F36" s="27">
        <f t="shared" si="35"/>
        <v>209.01999999999998</v>
      </c>
      <c r="H36" s="14" t="s">
        <v>47</v>
      </c>
      <c r="I36" s="27">
        <v>67.25</v>
      </c>
      <c r="J36" s="27">
        <v>2.75</v>
      </c>
      <c r="K36" s="26">
        <v>121.38</v>
      </c>
      <c r="L36" s="27">
        <v>1.23</v>
      </c>
      <c r="M36" s="27">
        <f t="shared" si="36"/>
        <v>192.60999999999999</v>
      </c>
      <c r="O36" s="14" t="s">
        <v>47</v>
      </c>
      <c r="P36" s="27">
        <v>74.84</v>
      </c>
      <c r="Q36" s="27">
        <v>3.11</v>
      </c>
      <c r="R36" s="26">
        <v>163.08000000000001</v>
      </c>
      <c r="S36" s="27">
        <v>0.82</v>
      </c>
      <c r="T36" s="27">
        <f t="shared" si="37"/>
        <v>241.85000000000002</v>
      </c>
      <c r="V36" s="14" t="s">
        <v>47</v>
      </c>
      <c r="W36" s="27">
        <v>62.13</v>
      </c>
      <c r="X36" s="27">
        <v>2.72</v>
      </c>
      <c r="Y36" s="26">
        <v>80.23</v>
      </c>
      <c r="Z36" s="27">
        <v>1</v>
      </c>
      <c r="AA36" s="27">
        <f t="shared" si="38"/>
        <v>146.08000000000001</v>
      </c>
      <c r="AC36" s="14" t="s">
        <v>47</v>
      </c>
      <c r="AD36" s="27">
        <v>69.75</v>
      </c>
      <c r="AE36" s="27">
        <v>2.89</v>
      </c>
      <c r="AF36" s="26">
        <v>121.25</v>
      </c>
      <c r="AG36" s="27">
        <v>0.69</v>
      </c>
      <c r="AH36" s="27">
        <f t="shared" si="39"/>
        <v>194.57999999999998</v>
      </c>
      <c r="AJ36" s="14" t="s">
        <v>47</v>
      </c>
      <c r="AK36" s="27">
        <v>62.88</v>
      </c>
      <c r="AL36" s="27">
        <v>3.4</v>
      </c>
      <c r="AM36" s="26">
        <v>80.099999999999994</v>
      </c>
      <c r="AN36" s="27">
        <v>0.47</v>
      </c>
      <c r="AO36" s="27">
        <f t="shared" si="40"/>
        <v>146.85</v>
      </c>
      <c r="AQ36" s="14" t="s">
        <v>51</v>
      </c>
      <c r="AR36" s="27">
        <v>56.84</v>
      </c>
      <c r="AS36" s="27">
        <v>3.53</v>
      </c>
      <c r="AT36" s="26">
        <v>39.729999999999997</v>
      </c>
      <c r="AU36" s="27">
        <v>0.57999999999999996</v>
      </c>
      <c r="AV36" s="27">
        <f t="shared" si="41"/>
        <v>100.67999999999999</v>
      </c>
    </row>
    <row r="37" spans="1:48" ht="14.25" customHeight="1">
      <c r="A37" s="14" t="s">
        <v>49</v>
      </c>
      <c r="B37" s="27">
        <v>70.430000000000007</v>
      </c>
      <c r="C37" s="27">
        <v>2.0299999999999998</v>
      </c>
      <c r="D37" s="27">
        <v>2.13</v>
      </c>
      <c r="E37" s="26">
        <v>135.53</v>
      </c>
      <c r="F37" s="27">
        <f t="shared" si="35"/>
        <v>210.12</v>
      </c>
      <c r="H37" s="14" t="s">
        <v>49</v>
      </c>
      <c r="I37" s="27">
        <v>61.34</v>
      </c>
      <c r="J37" s="27">
        <v>2.37</v>
      </c>
      <c r="K37" s="27">
        <v>1.56</v>
      </c>
      <c r="L37" s="26">
        <v>81.290000000000006</v>
      </c>
      <c r="M37" s="27">
        <f t="shared" si="36"/>
        <v>146.56</v>
      </c>
      <c r="O37" s="14" t="s">
        <v>49</v>
      </c>
      <c r="P37" s="27">
        <v>53.89</v>
      </c>
      <c r="Q37" s="27">
        <v>2.04</v>
      </c>
      <c r="R37" s="27">
        <v>2.04</v>
      </c>
      <c r="S37" s="26">
        <v>39.700000000000003</v>
      </c>
      <c r="T37" s="27">
        <f t="shared" si="37"/>
        <v>97.67</v>
      </c>
      <c r="V37" s="14" t="s">
        <v>49</v>
      </c>
      <c r="W37" s="27">
        <v>61.79</v>
      </c>
      <c r="X37" s="27">
        <v>2.7</v>
      </c>
      <c r="Y37" s="27">
        <v>1.1399999999999999</v>
      </c>
      <c r="Z37" s="26">
        <v>81.27</v>
      </c>
      <c r="AA37" s="27">
        <f t="shared" si="38"/>
        <v>146.89999999999998</v>
      </c>
      <c r="AC37" s="14" t="s">
        <v>49</v>
      </c>
      <c r="AD37" s="27">
        <v>53.36</v>
      </c>
      <c r="AE37" s="27">
        <v>2.4700000000000002</v>
      </c>
      <c r="AF37" s="27">
        <v>1.36</v>
      </c>
      <c r="AG37" s="26">
        <v>39.409999999999997</v>
      </c>
      <c r="AH37" s="27">
        <f t="shared" si="39"/>
        <v>96.6</v>
      </c>
      <c r="AJ37" s="14" t="s">
        <v>49</v>
      </c>
      <c r="AK37" s="27">
        <v>53.62</v>
      </c>
      <c r="AL37" s="27">
        <v>2.9</v>
      </c>
      <c r="AM37" s="27">
        <v>0.99</v>
      </c>
      <c r="AN37" s="26">
        <v>40.340000000000003</v>
      </c>
      <c r="AO37" s="27">
        <f t="shared" si="40"/>
        <v>97.85</v>
      </c>
      <c r="AQ37" s="14" t="s">
        <v>49</v>
      </c>
      <c r="AR37" s="27">
        <v>53.7</v>
      </c>
      <c r="AS37" s="27">
        <v>2.99</v>
      </c>
      <c r="AT37" s="27">
        <v>0.4</v>
      </c>
      <c r="AU37" s="26">
        <v>39.950000000000003</v>
      </c>
      <c r="AV37" s="27">
        <f t="shared" si="41"/>
        <v>97.04</v>
      </c>
    </row>
    <row r="39" spans="1:48" ht="14.25" customHeight="1">
      <c r="A39" s="16" t="s">
        <v>58</v>
      </c>
      <c r="B39" s="14" t="s">
        <v>45</v>
      </c>
      <c r="C39" s="14" t="s">
        <v>46</v>
      </c>
      <c r="D39" s="14" t="s">
        <v>47</v>
      </c>
      <c r="E39" s="14" t="s">
        <v>48</v>
      </c>
      <c r="F39" s="17" t="s">
        <v>50</v>
      </c>
      <c r="H39" s="16" t="s">
        <v>58</v>
      </c>
      <c r="I39" s="14" t="s">
        <v>45</v>
      </c>
      <c r="J39" s="14" t="s">
        <v>46</v>
      </c>
      <c r="K39" s="14" t="s">
        <v>47</v>
      </c>
      <c r="L39" s="14" t="s">
        <v>49</v>
      </c>
      <c r="M39" s="17" t="s">
        <v>50</v>
      </c>
      <c r="O39" s="16" t="s">
        <v>58</v>
      </c>
      <c r="P39" s="14" t="s">
        <v>45</v>
      </c>
      <c r="Q39" s="14" t="s">
        <v>46</v>
      </c>
      <c r="R39" s="14" t="s">
        <v>47</v>
      </c>
      <c r="S39" s="14" t="s">
        <v>49</v>
      </c>
      <c r="T39" s="17" t="s">
        <v>50</v>
      </c>
      <c r="V39" s="16" t="s">
        <v>58</v>
      </c>
      <c r="W39" s="14" t="s">
        <v>45</v>
      </c>
      <c r="X39" s="14" t="s">
        <v>46</v>
      </c>
      <c r="Y39" s="14" t="s">
        <v>47</v>
      </c>
      <c r="Z39" s="14" t="s">
        <v>49</v>
      </c>
      <c r="AA39" s="17" t="s">
        <v>50</v>
      </c>
      <c r="AC39" s="16" t="s">
        <v>58</v>
      </c>
      <c r="AD39" s="14" t="s">
        <v>45</v>
      </c>
      <c r="AE39" s="14" t="s">
        <v>46</v>
      </c>
      <c r="AF39" s="14" t="s">
        <v>47</v>
      </c>
      <c r="AG39" s="14" t="s">
        <v>49</v>
      </c>
      <c r="AH39" s="17" t="s">
        <v>50</v>
      </c>
      <c r="AJ39" s="16" t="s">
        <v>58</v>
      </c>
      <c r="AK39" s="14" t="s">
        <v>45</v>
      </c>
      <c r="AL39" s="14" t="s">
        <v>46</v>
      </c>
      <c r="AM39" s="14" t="s">
        <v>51</v>
      </c>
      <c r="AN39" s="14" t="s">
        <v>49</v>
      </c>
      <c r="AO39" s="17" t="s">
        <v>50</v>
      </c>
      <c r="AQ39" s="16" t="s">
        <v>58</v>
      </c>
      <c r="AR39" s="14" t="s">
        <v>45</v>
      </c>
      <c r="AS39" s="14" t="s">
        <v>46</v>
      </c>
      <c r="AT39" s="14" t="s">
        <v>47</v>
      </c>
      <c r="AU39" s="14" t="s">
        <v>49</v>
      </c>
      <c r="AV39" s="17" t="s">
        <v>50</v>
      </c>
    </row>
    <row r="40" spans="1:48" ht="14.25" customHeight="1">
      <c r="A40" s="14" t="s">
        <v>45</v>
      </c>
      <c r="B40" s="26">
        <v>9282.24</v>
      </c>
      <c r="C40" s="27">
        <v>26.09</v>
      </c>
      <c r="D40" s="27">
        <v>27.54</v>
      </c>
      <c r="E40" s="27">
        <v>26.92</v>
      </c>
      <c r="F40" s="27">
        <f>SUM(B40:E40)</f>
        <v>9362.7900000000009</v>
      </c>
      <c r="H40" s="14" t="s">
        <v>45</v>
      </c>
      <c r="I40" s="26">
        <v>9286.4</v>
      </c>
      <c r="J40" s="27">
        <v>38.630000000000003</v>
      </c>
      <c r="K40" s="27">
        <v>24.58</v>
      </c>
      <c r="L40" s="27">
        <v>15.74</v>
      </c>
      <c r="M40" s="27">
        <f>SUM(I40:L40)</f>
        <v>9365.3499999999985</v>
      </c>
      <c r="O40" s="14" t="s">
        <v>45</v>
      </c>
      <c r="P40" s="26">
        <v>9286.01</v>
      </c>
      <c r="Q40" s="27">
        <v>38.9</v>
      </c>
      <c r="R40" s="27">
        <v>32.229999999999997</v>
      </c>
      <c r="S40" s="27">
        <v>8.3800000000000008</v>
      </c>
      <c r="T40" s="27">
        <f>SUM(P40:S40)</f>
        <v>9365.5199999999986</v>
      </c>
      <c r="V40" s="14" t="s">
        <v>45</v>
      </c>
      <c r="W40" s="26">
        <v>9283.4</v>
      </c>
      <c r="X40" s="27">
        <v>46.06</v>
      </c>
      <c r="Y40" s="27">
        <v>16.48</v>
      </c>
      <c r="Z40" s="27">
        <v>15.66</v>
      </c>
      <c r="AA40" s="27">
        <f>SUM(W40:Z40)</f>
        <v>9361.5999999999985</v>
      </c>
      <c r="AC40" s="14" t="s">
        <v>45</v>
      </c>
      <c r="AD40" s="26">
        <v>9283.69</v>
      </c>
      <c r="AE40" s="27">
        <v>46.26</v>
      </c>
      <c r="AF40" s="27">
        <v>24.63</v>
      </c>
      <c r="AG40" s="27">
        <v>8.7899999999999991</v>
      </c>
      <c r="AH40" s="27">
        <f>SUM(AD40:AG40)</f>
        <v>9363.3700000000008</v>
      </c>
      <c r="AJ40" s="14" t="s">
        <v>45</v>
      </c>
      <c r="AK40" s="26">
        <v>9285.09</v>
      </c>
      <c r="AL40" s="27">
        <v>53.11</v>
      </c>
      <c r="AM40" s="27">
        <v>16.73</v>
      </c>
      <c r="AN40" s="27">
        <v>7.88</v>
      </c>
      <c r="AO40" s="27">
        <f>SUM(AK40:AN40)</f>
        <v>9362.81</v>
      </c>
      <c r="AQ40" s="14" t="s">
        <v>45</v>
      </c>
      <c r="AR40" s="26">
        <v>9283.49</v>
      </c>
      <c r="AS40" s="27">
        <v>61.37</v>
      </c>
      <c r="AT40" s="27">
        <v>8.35</v>
      </c>
      <c r="AU40" s="27">
        <v>8.15</v>
      </c>
      <c r="AV40" s="27">
        <f>SUM(AR40:AU40)</f>
        <v>9361.36</v>
      </c>
    </row>
    <row r="41" spans="1:48" ht="14.25" customHeight="1">
      <c r="A41" s="14" t="s">
        <v>46</v>
      </c>
      <c r="B41" s="27">
        <v>73.81</v>
      </c>
      <c r="C41" s="26">
        <v>136.88999999999999</v>
      </c>
      <c r="D41" s="27">
        <v>1.89</v>
      </c>
      <c r="E41" s="27">
        <v>1.96</v>
      </c>
      <c r="F41" s="27">
        <f t="shared" ref="F41:F43" si="42">SUM(B41:E41)</f>
        <v>214.54999999999998</v>
      </c>
      <c r="H41" s="14" t="s">
        <v>46</v>
      </c>
      <c r="I41" s="27">
        <v>82.35</v>
      </c>
      <c r="J41" s="26">
        <v>206.23</v>
      </c>
      <c r="K41" s="27">
        <v>2.2000000000000002</v>
      </c>
      <c r="L41" s="27">
        <v>1.46</v>
      </c>
      <c r="M41" s="27">
        <f t="shared" ref="M41:M43" si="43">SUM(I41:L41)</f>
        <v>292.23999999999995</v>
      </c>
      <c r="O41" s="14" t="s">
        <v>46</v>
      </c>
      <c r="P41" s="27">
        <v>81.97</v>
      </c>
      <c r="Q41" s="26">
        <v>205.83</v>
      </c>
      <c r="R41" s="27">
        <v>2.67</v>
      </c>
      <c r="S41" s="27">
        <v>0.83</v>
      </c>
      <c r="T41" s="27">
        <f t="shared" ref="T41:T43" si="44">SUM(P41:S41)</f>
        <v>291.3</v>
      </c>
      <c r="V41" s="14" t="s">
        <v>46</v>
      </c>
      <c r="W41" s="27">
        <v>90.27</v>
      </c>
      <c r="X41" s="26">
        <v>248.51</v>
      </c>
      <c r="Y41" s="27">
        <v>1.74</v>
      </c>
      <c r="Z41" s="27">
        <v>1.69</v>
      </c>
      <c r="AA41" s="27">
        <f t="shared" ref="AA41:AA43" si="45">SUM(W41:Z41)</f>
        <v>342.21</v>
      </c>
      <c r="AC41" s="14" t="s">
        <v>46</v>
      </c>
      <c r="AD41" s="27">
        <v>90.4</v>
      </c>
      <c r="AE41" s="26">
        <v>248.23</v>
      </c>
      <c r="AF41" s="27">
        <v>2.73</v>
      </c>
      <c r="AG41" s="27">
        <v>0.76</v>
      </c>
      <c r="AH41" s="27">
        <f t="shared" ref="AH41:AH43" si="46">SUM(AD41:AG41)</f>
        <v>342.12</v>
      </c>
      <c r="AJ41" s="14" t="s">
        <v>0</v>
      </c>
      <c r="AK41" s="27">
        <v>96.05</v>
      </c>
      <c r="AL41" s="26">
        <v>290.54000000000002</v>
      </c>
      <c r="AM41" s="27">
        <v>1.93</v>
      </c>
      <c r="AN41" s="27">
        <v>1.0900000000000001</v>
      </c>
      <c r="AO41" s="27">
        <f t="shared" ref="AO41:AO43" si="47">SUM(AK41:AN41)</f>
        <v>389.61</v>
      </c>
      <c r="AQ41" s="14" t="s">
        <v>46</v>
      </c>
      <c r="AR41" s="27">
        <v>104.04</v>
      </c>
      <c r="AS41" s="26">
        <v>332.03</v>
      </c>
      <c r="AT41" s="27">
        <v>1.31</v>
      </c>
      <c r="AU41" s="27">
        <v>1.1000000000000001</v>
      </c>
      <c r="AV41" s="27">
        <f t="shared" ref="AV41:AV43" si="48">SUM(AR41:AU41)</f>
        <v>438.48</v>
      </c>
    </row>
    <row r="42" spans="1:48" ht="14.25" customHeight="1">
      <c r="A42" s="14" t="s">
        <v>47</v>
      </c>
      <c r="B42" s="27">
        <v>71.069999999999993</v>
      </c>
      <c r="C42" s="27">
        <v>1.95</v>
      </c>
      <c r="D42" s="26">
        <v>135.43</v>
      </c>
      <c r="E42" s="27">
        <v>2.31</v>
      </c>
      <c r="F42" s="27">
        <f t="shared" si="42"/>
        <v>210.76</v>
      </c>
      <c r="H42" s="14" t="s">
        <v>47</v>
      </c>
      <c r="I42" s="27">
        <v>68.7</v>
      </c>
      <c r="J42" s="27">
        <v>2.77</v>
      </c>
      <c r="K42" s="26">
        <v>121.7</v>
      </c>
      <c r="L42" s="27">
        <v>1.21</v>
      </c>
      <c r="M42" s="27">
        <f t="shared" si="43"/>
        <v>194.38000000000002</v>
      </c>
      <c r="O42" s="14" t="s">
        <v>47</v>
      </c>
      <c r="P42" s="27">
        <v>76.569999999999993</v>
      </c>
      <c r="Q42" s="27">
        <v>3.28</v>
      </c>
      <c r="R42" s="26">
        <v>163.19</v>
      </c>
      <c r="S42" s="27">
        <v>0.75</v>
      </c>
      <c r="T42" s="27">
        <f t="shared" si="44"/>
        <v>243.79</v>
      </c>
      <c r="V42" s="14" t="s">
        <v>47</v>
      </c>
      <c r="W42" s="27">
        <v>63.27</v>
      </c>
      <c r="X42" s="27">
        <v>2.71</v>
      </c>
      <c r="Y42" s="26">
        <v>80.72</v>
      </c>
      <c r="Z42" s="27">
        <v>0.96</v>
      </c>
      <c r="AA42" s="27">
        <f t="shared" si="45"/>
        <v>147.66</v>
      </c>
      <c r="AC42" s="14" t="s">
        <v>47</v>
      </c>
      <c r="AD42" s="27">
        <v>71.33</v>
      </c>
      <c r="AE42" s="27">
        <v>3.07</v>
      </c>
      <c r="AF42" s="26">
        <v>121.34</v>
      </c>
      <c r="AG42" s="27">
        <v>0.66</v>
      </c>
      <c r="AH42" s="27">
        <f t="shared" si="46"/>
        <v>196.4</v>
      </c>
      <c r="AJ42" s="14" t="s">
        <v>47</v>
      </c>
      <c r="AK42" s="27">
        <v>63.98</v>
      </c>
      <c r="AL42" s="27">
        <v>3.45</v>
      </c>
      <c r="AM42" s="26">
        <v>80.430000000000007</v>
      </c>
      <c r="AN42" s="27">
        <v>0.45</v>
      </c>
      <c r="AO42" s="27">
        <f t="shared" si="47"/>
        <v>148.31</v>
      </c>
      <c r="AQ42" s="14" t="s">
        <v>47</v>
      </c>
      <c r="AR42" s="27">
        <v>57.69</v>
      </c>
      <c r="AS42" s="27">
        <v>3.58</v>
      </c>
      <c r="AT42" s="26">
        <v>39.96</v>
      </c>
      <c r="AU42" s="27">
        <v>0.52</v>
      </c>
      <c r="AV42" s="27">
        <f t="shared" si="48"/>
        <v>101.74999999999999</v>
      </c>
    </row>
    <row r="43" spans="1:48" ht="14.25" customHeight="1">
      <c r="A43" s="14" t="s">
        <v>49</v>
      </c>
      <c r="B43" s="27">
        <v>71.88</v>
      </c>
      <c r="C43" s="27">
        <v>2.0699999999999998</v>
      </c>
      <c r="D43" s="27">
        <v>2.14</v>
      </c>
      <c r="E43" s="26">
        <v>135.81</v>
      </c>
      <c r="F43" s="27">
        <f t="shared" si="42"/>
        <v>211.89999999999998</v>
      </c>
      <c r="H43" s="14" t="s">
        <v>49</v>
      </c>
      <c r="I43" s="27">
        <v>62.55</v>
      </c>
      <c r="J43" s="27">
        <v>2.37</v>
      </c>
      <c r="K43" s="27">
        <v>1.52</v>
      </c>
      <c r="L43" s="26">
        <v>81.59</v>
      </c>
      <c r="M43" s="27">
        <f t="shared" si="43"/>
        <v>148.03</v>
      </c>
      <c r="O43" s="14" t="s">
        <v>49</v>
      </c>
      <c r="P43" s="27">
        <v>55.45</v>
      </c>
      <c r="Q43" s="27">
        <v>1.99</v>
      </c>
      <c r="R43" s="27">
        <v>1.91</v>
      </c>
      <c r="S43" s="26">
        <v>40.04</v>
      </c>
      <c r="T43" s="27">
        <f t="shared" si="44"/>
        <v>99.39</v>
      </c>
      <c r="V43" s="14" t="s">
        <v>49</v>
      </c>
      <c r="W43" s="27">
        <v>63.06</v>
      </c>
      <c r="X43" s="27">
        <v>2.72</v>
      </c>
      <c r="Y43" s="27">
        <v>1.06</v>
      </c>
      <c r="Z43" s="26">
        <v>81.69</v>
      </c>
      <c r="AA43" s="27">
        <f t="shared" si="45"/>
        <v>148.53</v>
      </c>
      <c r="AC43" s="14" t="s">
        <v>49</v>
      </c>
      <c r="AD43" s="27">
        <v>54.58</v>
      </c>
      <c r="AE43" s="27">
        <v>2.44</v>
      </c>
      <c r="AF43" s="27">
        <v>1.3</v>
      </c>
      <c r="AG43" s="26">
        <v>39.79</v>
      </c>
      <c r="AH43" s="27">
        <f t="shared" si="46"/>
        <v>98.109999999999985</v>
      </c>
      <c r="AJ43" s="14" t="s">
        <v>49</v>
      </c>
      <c r="AK43" s="27">
        <v>54.88</v>
      </c>
      <c r="AL43" s="27">
        <v>2.9</v>
      </c>
      <c r="AM43" s="27">
        <v>0.91</v>
      </c>
      <c r="AN43" s="26">
        <v>40.58</v>
      </c>
      <c r="AO43" s="27">
        <f t="shared" si="47"/>
        <v>99.27</v>
      </c>
      <c r="AQ43" s="14" t="s">
        <v>48</v>
      </c>
      <c r="AR43" s="27">
        <v>54.78</v>
      </c>
      <c r="AS43" s="27">
        <v>3.02</v>
      </c>
      <c r="AT43" s="27">
        <v>0.38</v>
      </c>
      <c r="AU43" s="26">
        <v>40.229999999999997</v>
      </c>
      <c r="AV43" s="27">
        <f t="shared" si="48"/>
        <v>98.41</v>
      </c>
    </row>
    <row r="44" spans="1:48" ht="14.25" customHeight="1">
      <c r="A44" s="29"/>
      <c r="B44" s="30"/>
      <c r="C44" s="30"/>
      <c r="D44" s="30"/>
      <c r="E44" s="31"/>
      <c r="F44" s="30"/>
      <c r="H44" s="29"/>
      <c r="I44" s="30"/>
      <c r="J44" s="30"/>
      <c r="K44" s="30"/>
      <c r="L44" s="31"/>
      <c r="M44" s="30"/>
      <c r="O44" s="29"/>
      <c r="P44" s="30"/>
      <c r="Q44" s="30"/>
      <c r="R44" s="30"/>
      <c r="S44" s="31"/>
      <c r="T44" s="30"/>
      <c r="V44" s="29"/>
      <c r="W44" s="30"/>
      <c r="X44" s="30"/>
      <c r="Y44" s="30"/>
      <c r="Z44" s="31"/>
      <c r="AA44" s="30"/>
      <c r="AC44" s="29"/>
      <c r="AD44" s="30"/>
      <c r="AE44" s="30"/>
      <c r="AF44" s="30"/>
      <c r="AG44" s="31"/>
      <c r="AH44" s="30"/>
      <c r="AJ44" s="29"/>
      <c r="AK44" s="30"/>
      <c r="AL44" s="30"/>
      <c r="AM44" s="30"/>
      <c r="AN44" s="31"/>
      <c r="AO44" s="30"/>
      <c r="AQ44" s="29"/>
      <c r="AR44" s="30"/>
      <c r="AS44" s="30"/>
      <c r="AT44" s="30"/>
      <c r="AU44" s="31"/>
      <c r="AV44" s="30"/>
    </row>
    <row r="45" spans="1:48" ht="14.25" customHeight="1">
      <c r="A45" s="16" t="s">
        <v>67</v>
      </c>
      <c r="B45" s="14" t="s">
        <v>44</v>
      </c>
      <c r="C45" s="14" t="s">
        <v>0</v>
      </c>
      <c r="D45" s="14" t="s">
        <v>47</v>
      </c>
      <c r="E45" s="14" t="s">
        <v>48</v>
      </c>
      <c r="F45" s="17" t="s">
        <v>50</v>
      </c>
      <c r="H45" s="16" t="s">
        <v>67</v>
      </c>
      <c r="I45" s="14" t="s">
        <v>44</v>
      </c>
      <c r="J45" s="14" t="s">
        <v>0</v>
      </c>
      <c r="K45" s="14" t="s">
        <v>47</v>
      </c>
      <c r="L45" s="14" t="s">
        <v>48</v>
      </c>
      <c r="M45" s="17" t="s">
        <v>50</v>
      </c>
      <c r="O45" s="16" t="s">
        <v>67</v>
      </c>
      <c r="P45" s="14" t="s">
        <v>44</v>
      </c>
      <c r="Q45" s="14" t="s">
        <v>0</v>
      </c>
      <c r="R45" s="14" t="s">
        <v>47</v>
      </c>
      <c r="S45" s="14" t="s">
        <v>48</v>
      </c>
      <c r="T45" s="17" t="s">
        <v>50</v>
      </c>
      <c r="V45" s="16" t="s">
        <v>67</v>
      </c>
      <c r="W45" s="14" t="s">
        <v>44</v>
      </c>
      <c r="X45" s="14" t="s">
        <v>0</v>
      </c>
      <c r="Y45" s="14" t="s">
        <v>47</v>
      </c>
      <c r="Z45" s="14" t="s">
        <v>48</v>
      </c>
      <c r="AA45" s="17" t="s">
        <v>50</v>
      </c>
      <c r="AC45" s="16" t="s">
        <v>67</v>
      </c>
      <c r="AD45" s="14" t="s">
        <v>44</v>
      </c>
      <c r="AE45" s="14" t="s">
        <v>0</v>
      </c>
      <c r="AF45" s="14" t="s">
        <v>47</v>
      </c>
      <c r="AG45" s="14" t="s">
        <v>48</v>
      </c>
      <c r="AH45" s="17" t="s">
        <v>50</v>
      </c>
      <c r="AJ45" s="16" t="s">
        <v>67</v>
      </c>
      <c r="AK45" s="14" t="s">
        <v>44</v>
      </c>
      <c r="AL45" s="14" t="s">
        <v>0</v>
      </c>
      <c r="AM45" s="14" t="s">
        <v>47</v>
      </c>
      <c r="AN45" s="14" t="s">
        <v>48</v>
      </c>
      <c r="AO45" s="17" t="s">
        <v>50</v>
      </c>
      <c r="AQ45" s="16" t="s">
        <v>67</v>
      </c>
      <c r="AR45" s="14" t="s">
        <v>44</v>
      </c>
      <c r="AS45" s="14" t="s">
        <v>0</v>
      </c>
      <c r="AT45" s="14" t="s">
        <v>47</v>
      </c>
      <c r="AU45" s="14" t="s">
        <v>48</v>
      </c>
      <c r="AV45" s="17" t="s">
        <v>50</v>
      </c>
    </row>
    <row r="46" spans="1:48" ht="14.25" customHeight="1">
      <c r="A46" s="14" t="s">
        <v>44</v>
      </c>
      <c r="B46" s="26">
        <v>9288.11</v>
      </c>
      <c r="C46" s="27">
        <v>26.55</v>
      </c>
      <c r="D46" s="27">
        <v>27.9</v>
      </c>
      <c r="E46" s="27">
        <v>27.17</v>
      </c>
      <c r="F46" s="27">
        <f>SUM(B46:E46)</f>
        <v>9369.73</v>
      </c>
      <c r="H46" s="14" t="s">
        <v>44</v>
      </c>
      <c r="I46" s="26">
        <v>9292.59</v>
      </c>
      <c r="J46" s="27">
        <v>38.619999999999997</v>
      </c>
      <c r="K46" s="27">
        <v>24.86</v>
      </c>
      <c r="L46" s="27">
        <v>16.05</v>
      </c>
      <c r="M46" s="27">
        <f>SUM(I46:L46)</f>
        <v>9372.1200000000008</v>
      </c>
      <c r="O46" s="14" t="s">
        <v>44</v>
      </c>
      <c r="P46" s="26">
        <v>9292.42</v>
      </c>
      <c r="Q46" s="27">
        <v>38.770000000000003</v>
      </c>
      <c r="R46" s="27">
        <v>32.51</v>
      </c>
      <c r="S46" s="27">
        <v>8.6999999999999993</v>
      </c>
      <c r="T46" s="27">
        <f>SUM(P46:S46)</f>
        <v>9372.4000000000015</v>
      </c>
      <c r="V46" s="14" t="s">
        <v>44</v>
      </c>
      <c r="W46" s="26">
        <v>9289.7999999999993</v>
      </c>
      <c r="X46" s="27">
        <v>45.8</v>
      </c>
      <c r="Y46" s="27">
        <v>16.940000000000001</v>
      </c>
      <c r="Z46" s="27">
        <v>16.09</v>
      </c>
      <c r="AA46" s="27">
        <f>SUM(W46:Z46)</f>
        <v>9368.6299999999992</v>
      </c>
      <c r="AC46" s="14" t="s">
        <v>44</v>
      </c>
      <c r="AD46" s="26">
        <v>9290.3700000000008</v>
      </c>
      <c r="AE46" s="27">
        <v>45.92</v>
      </c>
      <c r="AF46" s="27">
        <v>24.98</v>
      </c>
      <c r="AG46" s="27">
        <v>9.0399999999999991</v>
      </c>
      <c r="AH46" s="27">
        <f>SUM(AD46:AG46)</f>
        <v>9370.3100000000013</v>
      </c>
      <c r="AJ46" s="14" t="s">
        <v>44</v>
      </c>
      <c r="AK46" s="26">
        <v>9292.5300000000007</v>
      </c>
      <c r="AL46" s="27">
        <v>52.69</v>
      </c>
      <c r="AM46" s="27">
        <v>17.010000000000002</v>
      </c>
      <c r="AN46" s="27">
        <v>8.18</v>
      </c>
      <c r="AO46" s="27">
        <f>SUM(AK46:AN46)</f>
        <v>9370.4100000000017</v>
      </c>
      <c r="AQ46" s="14" t="s">
        <v>44</v>
      </c>
      <c r="AR46" s="26">
        <v>9292.2199999999993</v>
      </c>
      <c r="AS46" s="27">
        <v>60.1</v>
      </c>
      <c r="AT46" s="27">
        <v>8.6999999999999993</v>
      </c>
      <c r="AU46" s="27">
        <v>8.43</v>
      </c>
      <c r="AV46" s="27">
        <f>SUM(AR46:AU46)</f>
        <v>9369.4500000000007</v>
      </c>
    </row>
    <row r="47" spans="1:48" ht="14.25" customHeight="1">
      <c r="A47" s="14" t="s">
        <v>0</v>
      </c>
      <c r="B47" s="27">
        <v>71.56</v>
      </c>
      <c r="C47" s="26">
        <v>136.5</v>
      </c>
      <c r="D47" s="27">
        <v>1.86</v>
      </c>
      <c r="E47" s="27">
        <v>1.94</v>
      </c>
      <c r="F47" s="27">
        <f t="shared" ref="F47:F49" si="49">SUM(B47:E47)</f>
        <v>211.86</v>
      </c>
      <c r="H47" s="14" t="s">
        <v>0</v>
      </c>
      <c r="I47" s="27">
        <v>80.08</v>
      </c>
      <c r="J47" s="26">
        <v>206.3</v>
      </c>
      <c r="K47" s="27">
        <v>2.06</v>
      </c>
      <c r="L47" s="27">
        <v>1.43</v>
      </c>
      <c r="M47" s="27">
        <f t="shared" ref="M47:M49" si="50">SUM(I47:L47)</f>
        <v>289.87</v>
      </c>
      <c r="O47" s="14" t="s">
        <v>0</v>
      </c>
      <c r="P47" s="27">
        <v>79.790000000000006</v>
      </c>
      <c r="Q47" s="26">
        <v>206</v>
      </c>
      <c r="R47" s="27">
        <v>2.46</v>
      </c>
      <c r="S47" s="27">
        <v>0.81</v>
      </c>
      <c r="T47" s="27">
        <f t="shared" ref="T47:T49" si="51">SUM(P47:S47)</f>
        <v>289.06</v>
      </c>
      <c r="V47" s="14" t="s">
        <v>0</v>
      </c>
      <c r="W47" s="27">
        <v>87.05</v>
      </c>
      <c r="X47" s="26">
        <v>248.85</v>
      </c>
      <c r="Y47" s="27">
        <v>1.71</v>
      </c>
      <c r="Z47" s="27">
        <v>1.65</v>
      </c>
      <c r="AA47" s="27">
        <f t="shared" ref="AA47:AA49" si="52">SUM(W47:Z47)</f>
        <v>339.25999999999993</v>
      </c>
      <c r="AC47" s="14" t="s">
        <v>0</v>
      </c>
      <c r="AD47" s="27">
        <v>87.4</v>
      </c>
      <c r="AE47" s="26">
        <v>248.69</v>
      </c>
      <c r="AF47" s="27">
        <v>2.4900000000000002</v>
      </c>
      <c r="AG47" s="27">
        <v>0.75</v>
      </c>
      <c r="AH47" s="27">
        <f t="shared" ref="AH47:AH49" si="53">SUM(AD47:AG47)</f>
        <v>339.33000000000004</v>
      </c>
      <c r="AJ47" s="14" t="s">
        <v>0</v>
      </c>
      <c r="AK47" s="27">
        <v>92.02</v>
      </c>
      <c r="AL47" s="26">
        <v>290.97000000000003</v>
      </c>
      <c r="AM47" s="27">
        <v>1.81</v>
      </c>
      <c r="AN47" s="27">
        <v>1.04</v>
      </c>
      <c r="AO47" s="27">
        <f t="shared" ref="AO47:AO49" si="54">SUM(AK47:AN47)</f>
        <v>385.84000000000003</v>
      </c>
      <c r="AQ47" s="14" t="s">
        <v>0</v>
      </c>
      <c r="AR47" s="27">
        <v>98.44</v>
      </c>
      <c r="AS47" s="26">
        <v>333.4</v>
      </c>
      <c r="AT47" s="27">
        <v>1.22</v>
      </c>
      <c r="AU47" s="27">
        <v>1.07</v>
      </c>
      <c r="AV47" s="27">
        <f t="shared" ref="AV47:AV49" si="55">SUM(AR47:AU47)</f>
        <v>434.13</v>
      </c>
    </row>
    <row r="48" spans="1:48" ht="14.25" customHeight="1">
      <c r="A48" s="14" t="s">
        <v>47</v>
      </c>
      <c r="B48" s="27">
        <v>69.22</v>
      </c>
      <c r="C48" s="27">
        <v>1.93</v>
      </c>
      <c r="D48" s="26">
        <v>135.1</v>
      </c>
      <c r="E48" s="27">
        <v>2.31</v>
      </c>
      <c r="F48" s="27">
        <f t="shared" si="49"/>
        <v>208.56</v>
      </c>
      <c r="H48" s="14" t="s">
        <v>47</v>
      </c>
      <c r="I48" s="27">
        <v>66.55</v>
      </c>
      <c r="J48" s="27">
        <v>2.74</v>
      </c>
      <c r="K48" s="26">
        <v>121.55</v>
      </c>
      <c r="L48" s="27">
        <v>1.22</v>
      </c>
      <c r="M48" s="27">
        <f t="shared" si="50"/>
        <v>192.05999999999997</v>
      </c>
      <c r="O48" s="14" t="s">
        <v>47</v>
      </c>
      <c r="P48" s="27">
        <v>74.45</v>
      </c>
      <c r="Q48" s="27">
        <v>3.19</v>
      </c>
      <c r="R48" s="26">
        <v>163.03</v>
      </c>
      <c r="S48" s="27">
        <v>0.8</v>
      </c>
      <c r="T48" s="27">
        <f t="shared" si="51"/>
        <v>241.47000000000003</v>
      </c>
      <c r="V48" s="14" t="s">
        <v>47</v>
      </c>
      <c r="W48" s="27">
        <v>61.67</v>
      </c>
      <c r="X48" s="27">
        <v>2.68</v>
      </c>
      <c r="Y48" s="26">
        <v>80.260000000000005</v>
      </c>
      <c r="Z48" s="27">
        <v>0.97</v>
      </c>
      <c r="AA48" s="27">
        <f t="shared" si="52"/>
        <v>145.58000000000001</v>
      </c>
      <c r="AC48" s="14" t="s">
        <v>47</v>
      </c>
      <c r="AD48" s="27">
        <v>69.430000000000007</v>
      </c>
      <c r="AE48" s="27">
        <v>2.94</v>
      </c>
      <c r="AF48" s="26">
        <v>121.19</v>
      </c>
      <c r="AG48" s="27">
        <v>0.68</v>
      </c>
      <c r="AH48" s="27">
        <f t="shared" si="53"/>
        <v>194.24</v>
      </c>
      <c r="AJ48" s="14" t="s">
        <v>47</v>
      </c>
      <c r="AK48" s="27">
        <v>62.29</v>
      </c>
      <c r="AL48" s="27">
        <v>3.43</v>
      </c>
      <c r="AM48" s="26">
        <v>80.209999999999994</v>
      </c>
      <c r="AN48" s="27">
        <v>0.47</v>
      </c>
      <c r="AO48" s="27">
        <f t="shared" si="54"/>
        <v>146.4</v>
      </c>
      <c r="AQ48" s="14" t="s">
        <v>47</v>
      </c>
      <c r="AR48" s="27">
        <v>56.09</v>
      </c>
      <c r="AS48" s="27">
        <v>3.52</v>
      </c>
      <c r="AT48" s="26">
        <v>39.69</v>
      </c>
      <c r="AU48" s="27">
        <v>0.55000000000000004</v>
      </c>
      <c r="AV48" s="27">
        <f t="shared" si="55"/>
        <v>99.850000000000009</v>
      </c>
    </row>
    <row r="49" spans="1:48" ht="14.25" customHeight="1">
      <c r="A49" s="14" t="s">
        <v>48</v>
      </c>
      <c r="B49" s="27">
        <v>70.11</v>
      </c>
      <c r="C49" s="27">
        <v>2.02</v>
      </c>
      <c r="D49" s="27">
        <v>2.14</v>
      </c>
      <c r="E49" s="26">
        <v>135.58000000000001</v>
      </c>
      <c r="F49" s="27">
        <f t="shared" si="49"/>
        <v>209.85000000000002</v>
      </c>
      <c r="H49" s="14" t="s">
        <v>48</v>
      </c>
      <c r="I49" s="27">
        <v>60.78</v>
      </c>
      <c r="J49" s="27">
        <v>2.34</v>
      </c>
      <c r="K49" s="27">
        <v>1.53</v>
      </c>
      <c r="L49" s="26">
        <v>81.3</v>
      </c>
      <c r="M49" s="27">
        <f t="shared" si="50"/>
        <v>145.94999999999999</v>
      </c>
      <c r="O49" s="14" t="s">
        <v>48</v>
      </c>
      <c r="P49" s="27">
        <v>53.34</v>
      </c>
      <c r="Q49" s="27">
        <v>2.04</v>
      </c>
      <c r="R49" s="27">
        <v>2</v>
      </c>
      <c r="S49" s="26">
        <v>39.69</v>
      </c>
      <c r="T49" s="27">
        <f t="shared" si="51"/>
        <v>97.07</v>
      </c>
      <c r="V49" s="14" t="s">
        <v>48</v>
      </c>
      <c r="W49" s="27">
        <v>61.48</v>
      </c>
      <c r="X49" s="27">
        <v>2.67</v>
      </c>
      <c r="Y49" s="27">
        <v>1.0900000000000001</v>
      </c>
      <c r="Z49" s="26">
        <v>81.290000000000006</v>
      </c>
      <c r="AA49" s="27">
        <f t="shared" si="52"/>
        <v>146.53</v>
      </c>
      <c r="AC49" s="14" t="s">
        <v>48</v>
      </c>
      <c r="AD49" s="27">
        <v>52.8</v>
      </c>
      <c r="AE49" s="27">
        <v>2.4500000000000002</v>
      </c>
      <c r="AF49" s="27">
        <v>1.34</v>
      </c>
      <c r="AG49" s="26">
        <v>39.53</v>
      </c>
      <c r="AH49" s="27">
        <f t="shared" si="53"/>
        <v>96.12</v>
      </c>
      <c r="AJ49" s="14" t="s">
        <v>48</v>
      </c>
      <c r="AK49" s="27">
        <v>53.16</v>
      </c>
      <c r="AL49" s="27">
        <v>2.91</v>
      </c>
      <c r="AM49" s="27">
        <v>0.97</v>
      </c>
      <c r="AN49" s="26">
        <v>40.31</v>
      </c>
      <c r="AO49" s="27">
        <f t="shared" si="54"/>
        <v>97.35</v>
      </c>
      <c r="AQ49" s="14" t="s">
        <v>48</v>
      </c>
      <c r="AR49" s="27">
        <v>53.25</v>
      </c>
      <c r="AS49" s="27">
        <v>2.98</v>
      </c>
      <c r="AT49" s="27">
        <v>0.39</v>
      </c>
      <c r="AU49" s="26">
        <v>39.950000000000003</v>
      </c>
      <c r="AV49" s="27">
        <f t="shared" si="55"/>
        <v>96.57</v>
      </c>
    </row>
    <row r="51" spans="1:48" ht="16.5" customHeight="1">
      <c r="A51" s="1" t="s">
        <v>59</v>
      </c>
    </row>
    <row r="52" spans="1:48" ht="16.5" customHeight="1">
      <c r="A52" s="18"/>
      <c r="C52" s="4" t="s">
        <v>29</v>
      </c>
      <c r="D52" s="4" t="s">
        <v>30</v>
      </c>
      <c r="E52" s="4" t="s">
        <v>31</v>
      </c>
      <c r="H52" s="18"/>
      <c r="J52" s="4" t="s">
        <v>35</v>
      </c>
      <c r="K52" s="4" t="s">
        <v>33</v>
      </c>
      <c r="L52" s="4" t="s">
        <v>34</v>
      </c>
      <c r="O52" s="18"/>
      <c r="Q52" s="4" t="s">
        <v>35</v>
      </c>
      <c r="R52" s="4" t="s">
        <v>60</v>
      </c>
      <c r="S52" s="4" t="s">
        <v>37</v>
      </c>
      <c r="V52" s="18"/>
      <c r="X52" s="4" t="s">
        <v>38</v>
      </c>
      <c r="Y52" s="4" t="s">
        <v>39</v>
      </c>
      <c r="Z52" s="4" t="s">
        <v>34</v>
      </c>
      <c r="AC52" s="18"/>
      <c r="AE52" s="4" t="s">
        <v>38</v>
      </c>
      <c r="AF52" s="4" t="s">
        <v>33</v>
      </c>
      <c r="AG52" s="4" t="s">
        <v>37</v>
      </c>
      <c r="AJ52" s="18"/>
      <c r="AL52" s="4" t="s">
        <v>40</v>
      </c>
      <c r="AM52" s="4" t="s">
        <v>39</v>
      </c>
      <c r="AN52" s="4" t="s">
        <v>37</v>
      </c>
      <c r="AQ52" s="18"/>
      <c r="AS52" s="4" t="s">
        <v>41</v>
      </c>
      <c r="AT52" s="4" t="s">
        <v>61</v>
      </c>
      <c r="AU52" s="4" t="s">
        <v>37</v>
      </c>
    </row>
    <row r="53" spans="1:48" ht="14.25" customHeight="1">
      <c r="A53" s="16" t="s">
        <v>43</v>
      </c>
      <c r="B53" s="14" t="s">
        <v>45</v>
      </c>
      <c r="C53" s="14" t="s">
        <v>46</v>
      </c>
      <c r="D53" s="14" t="s">
        <v>47</v>
      </c>
      <c r="E53" s="14" t="s">
        <v>49</v>
      </c>
      <c r="F53" s="17" t="s">
        <v>50</v>
      </c>
      <c r="H53" s="16" t="s">
        <v>43</v>
      </c>
      <c r="I53" s="14" t="s">
        <v>45</v>
      </c>
      <c r="J53" s="14" t="s">
        <v>46</v>
      </c>
      <c r="K53" s="14" t="s">
        <v>47</v>
      </c>
      <c r="L53" s="14" t="s">
        <v>49</v>
      </c>
      <c r="M53" s="17" t="s">
        <v>50</v>
      </c>
      <c r="O53" s="16" t="s">
        <v>11</v>
      </c>
      <c r="P53" s="14" t="s">
        <v>45</v>
      </c>
      <c r="Q53" s="14" t="s">
        <v>46</v>
      </c>
      <c r="R53" s="14" t="s">
        <v>47</v>
      </c>
      <c r="S53" s="14" t="s">
        <v>49</v>
      </c>
      <c r="T53" s="17" t="s">
        <v>50</v>
      </c>
      <c r="V53" s="16" t="s">
        <v>43</v>
      </c>
      <c r="W53" s="14" t="s">
        <v>45</v>
      </c>
      <c r="X53" s="14" t="s">
        <v>46</v>
      </c>
      <c r="Y53" s="14" t="s">
        <v>47</v>
      </c>
      <c r="Z53" s="14" t="s">
        <v>49</v>
      </c>
      <c r="AA53" s="17" t="s">
        <v>50</v>
      </c>
      <c r="AC53" s="16" t="s">
        <v>43</v>
      </c>
      <c r="AD53" s="14" t="s">
        <v>45</v>
      </c>
      <c r="AE53" s="14" t="s">
        <v>46</v>
      </c>
      <c r="AF53" s="14" t="s">
        <v>47</v>
      </c>
      <c r="AG53" s="14" t="s">
        <v>49</v>
      </c>
      <c r="AH53" s="17" t="s">
        <v>50</v>
      </c>
      <c r="AJ53" s="16" t="s">
        <v>43</v>
      </c>
      <c r="AK53" s="14" t="s">
        <v>45</v>
      </c>
      <c r="AL53" s="14" t="s">
        <v>46</v>
      </c>
      <c r="AM53" s="14" t="s">
        <v>47</v>
      </c>
      <c r="AN53" s="14" t="s">
        <v>49</v>
      </c>
      <c r="AO53" s="17" t="s">
        <v>50</v>
      </c>
      <c r="AQ53" s="16" t="s">
        <v>43</v>
      </c>
      <c r="AR53" s="14" t="s">
        <v>45</v>
      </c>
      <c r="AS53" s="14" t="s">
        <v>46</v>
      </c>
      <c r="AT53" s="14" t="s">
        <v>47</v>
      </c>
      <c r="AU53" s="14" t="s">
        <v>49</v>
      </c>
      <c r="AV53" s="17" t="s">
        <v>50</v>
      </c>
    </row>
    <row r="54" spans="1:48" ht="14.25" customHeight="1">
      <c r="A54" s="14" t="s">
        <v>45</v>
      </c>
      <c r="B54" s="26">
        <v>7442.7</v>
      </c>
      <c r="C54" s="27">
        <v>206.47</v>
      </c>
      <c r="D54" s="27">
        <v>207.24</v>
      </c>
      <c r="E54" s="27">
        <v>205.36</v>
      </c>
      <c r="F54" s="27">
        <f>SUM(B54:E54)</f>
        <v>8061.7699999999995</v>
      </c>
      <c r="H54" s="14" t="s">
        <v>45</v>
      </c>
      <c r="I54" s="26">
        <v>7442.71</v>
      </c>
      <c r="J54" s="27">
        <v>291.77999999999997</v>
      </c>
      <c r="K54" s="27">
        <v>188.76</v>
      </c>
      <c r="L54" s="27">
        <v>132.85</v>
      </c>
      <c r="M54" s="27">
        <f>SUM(I54:L54)</f>
        <v>8056.1</v>
      </c>
      <c r="O54" s="14" t="s">
        <v>45</v>
      </c>
      <c r="P54" s="26">
        <v>7441.52</v>
      </c>
      <c r="Q54" s="27">
        <v>291.86</v>
      </c>
      <c r="R54" s="27">
        <v>239.79</v>
      </c>
      <c r="S54" s="27">
        <v>71.44</v>
      </c>
      <c r="T54" s="27">
        <f>SUM(P54:S54)</f>
        <v>8044.61</v>
      </c>
      <c r="V54" s="14" t="s">
        <v>45</v>
      </c>
      <c r="W54" s="26">
        <v>7440.74</v>
      </c>
      <c r="X54" s="27">
        <v>340.27</v>
      </c>
      <c r="Y54" s="27">
        <v>132.15</v>
      </c>
      <c r="Z54" s="27">
        <v>132.96</v>
      </c>
      <c r="AA54" s="27">
        <f>SUM(W54:Z54)</f>
        <v>8046.12</v>
      </c>
      <c r="AC54" s="14" t="s">
        <v>45</v>
      </c>
      <c r="AD54" s="26">
        <v>7441.67</v>
      </c>
      <c r="AE54" s="27">
        <v>339.47</v>
      </c>
      <c r="AF54" s="27">
        <v>187.51</v>
      </c>
      <c r="AG54" s="27">
        <v>71.12</v>
      </c>
      <c r="AH54" s="27">
        <f>SUM(AD54:AG54)</f>
        <v>8039.77</v>
      </c>
      <c r="AJ54" s="14" t="s">
        <v>45</v>
      </c>
      <c r="AK54" s="26">
        <v>7440.83</v>
      </c>
      <c r="AL54" s="27">
        <v>383.93</v>
      </c>
      <c r="AM54" s="27">
        <v>132.13999999999999</v>
      </c>
      <c r="AN54" s="27">
        <v>71.05</v>
      </c>
      <c r="AO54" s="27">
        <f>SUM(AK54:AN54)</f>
        <v>8027.9500000000007</v>
      </c>
      <c r="AQ54" s="14" t="s">
        <v>45</v>
      </c>
      <c r="AR54" s="26">
        <v>7438.48</v>
      </c>
      <c r="AS54" s="27">
        <v>424.88</v>
      </c>
      <c r="AT54" s="27">
        <v>70.150000000000006</v>
      </c>
      <c r="AU54" s="27">
        <v>72.33</v>
      </c>
      <c r="AV54" s="27">
        <f>SUM(AR54:AU54)</f>
        <v>8005.8399999999992</v>
      </c>
    </row>
    <row r="55" spans="1:48" ht="14.25" customHeight="1">
      <c r="A55" s="14" t="s">
        <v>46</v>
      </c>
      <c r="B55" s="27">
        <v>19.100000000000001</v>
      </c>
      <c r="C55" s="26">
        <v>617.75</v>
      </c>
      <c r="D55" s="27">
        <v>4.63</v>
      </c>
      <c r="E55" s="27">
        <v>3.82</v>
      </c>
      <c r="F55" s="27">
        <f t="shared" ref="F55:F57" si="56">SUM(B55:E55)</f>
        <v>645.30000000000007</v>
      </c>
      <c r="H55" s="14" t="s">
        <v>46</v>
      </c>
      <c r="I55" s="27">
        <v>27.89</v>
      </c>
      <c r="J55" s="26">
        <v>949.77</v>
      </c>
      <c r="K55" s="27">
        <v>5.66</v>
      </c>
      <c r="L55" s="27">
        <v>4.4800000000000004</v>
      </c>
      <c r="M55" s="27">
        <f t="shared" ref="M55:M57" si="57">SUM(I55:L55)</f>
        <v>987.8</v>
      </c>
      <c r="O55" s="14" t="s">
        <v>46</v>
      </c>
      <c r="P55" s="27">
        <v>28.27</v>
      </c>
      <c r="Q55" s="26">
        <v>949.28</v>
      </c>
      <c r="R55" s="27">
        <v>6.91</v>
      </c>
      <c r="S55" s="27">
        <v>2.52</v>
      </c>
      <c r="T55" s="27">
        <f t="shared" ref="T55:T57" si="58">SUM(P55:S55)</f>
        <v>986.9799999999999</v>
      </c>
      <c r="V55" s="14" t="s">
        <v>46</v>
      </c>
      <c r="W55" s="27">
        <v>34.79</v>
      </c>
      <c r="X55" s="26">
        <v>1152.06</v>
      </c>
      <c r="Y55" s="27">
        <v>4.8899999999999997</v>
      </c>
      <c r="Z55" s="27">
        <v>4.82</v>
      </c>
      <c r="AA55" s="27">
        <f t="shared" ref="AA55:AA57" si="59">SUM(W55:Z55)</f>
        <v>1196.56</v>
      </c>
      <c r="AC55" s="14" t="s">
        <v>46</v>
      </c>
      <c r="AD55" s="27">
        <v>33.799999999999997</v>
      </c>
      <c r="AE55" s="26">
        <v>1152.57</v>
      </c>
      <c r="AF55" s="27">
        <v>6.35</v>
      </c>
      <c r="AG55" s="27">
        <v>2.92</v>
      </c>
      <c r="AH55" s="27">
        <f t="shared" ref="AH55:AH57" si="60">SUM(AD55:AG55)</f>
        <v>1195.6399999999999</v>
      </c>
      <c r="AJ55" s="14" t="s">
        <v>46</v>
      </c>
      <c r="AK55" s="27">
        <v>40.43</v>
      </c>
      <c r="AL55" s="26">
        <v>1359.65</v>
      </c>
      <c r="AM55" s="27">
        <v>5.49</v>
      </c>
      <c r="AN55" s="27">
        <v>3.51</v>
      </c>
      <c r="AO55" s="27">
        <f t="shared" ref="AO55:AO57" si="61">SUM(AK55:AN55)</f>
        <v>1409.0800000000002</v>
      </c>
      <c r="AQ55" s="14" t="s">
        <v>46</v>
      </c>
      <c r="AR55" s="27">
        <v>47.29</v>
      </c>
      <c r="AS55" s="26">
        <v>1570.13</v>
      </c>
      <c r="AT55" s="27">
        <v>3.58</v>
      </c>
      <c r="AU55" s="27">
        <v>3.6</v>
      </c>
      <c r="AV55" s="27">
        <f t="shared" ref="AV55:AV57" si="62">SUM(AR55:AU55)</f>
        <v>1624.6</v>
      </c>
    </row>
    <row r="56" spans="1:48" ht="14.25" customHeight="1">
      <c r="A56" s="14" t="s">
        <v>47</v>
      </c>
      <c r="B56" s="27">
        <v>19.78</v>
      </c>
      <c r="C56" s="27">
        <v>4.38</v>
      </c>
      <c r="D56" s="26">
        <v>616.92999999999995</v>
      </c>
      <c r="E56" s="27">
        <v>4.33</v>
      </c>
      <c r="F56" s="27">
        <f t="shared" si="56"/>
        <v>645.41999999999996</v>
      </c>
      <c r="H56" s="14" t="s">
        <v>47</v>
      </c>
      <c r="I56" s="27">
        <v>17.13</v>
      </c>
      <c r="J56" s="27">
        <v>5.04</v>
      </c>
      <c r="K56" s="26">
        <v>552.97</v>
      </c>
      <c r="L56" s="27">
        <v>2.79</v>
      </c>
      <c r="M56" s="27">
        <f t="shared" si="57"/>
        <v>577.92999999999995</v>
      </c>
      <c r="O56" s="14" t="s">
        <v>47</v>
      </c>
      <c r="P56" s="27">
        <v>23.66</v>
      </c>
      <c r="Q56" s="27">
        <v>6.84</v>
      </c>
      <c r="R56" s="26">
        <v>751.54</v>
      </c>
      <c r="S56" s="27">
        <v>2.4300000000000002</v>
      </c>
      <c r="T56" s="27">
        <f t="shared" si="58"/>
        <v>784.46999999999991</v>
      </c>
      <c r="V56" s="14" t="s">
        <v>47</v>
      </c>
      <c r="W56" s="27">
        <v>12</v>
      </c>
      <c r="X56" s="27">
        <v>4.05</v>
      </c>
      <c r="Y56" s="26">
        <v>361.22</v>
      </c>
      <c r="Z56" s="27">
        <v>1.92</v>
      </c>
      <c r="AA56" s="27">
        <f t="shared" si="59"/>
        <v>379.19000000000005</v>
      </c>
      <c r="AC56" s="14" t="s">
        <v>47</v>
      </c>
      <c r="AD56" s="27">
        <v>17.59</v>
      </c>
      <c r="AE56" s="27">
        <v>5.74</v>
      </c>
      <c r="AF56" s="26">
        <v>554.69000000000005</v>
      </c>
      <c r="AG56" s="27">
        <v>1.83</v>
      </c>
      <c r="AH56" s="27">
        <f t="shared" si="60"/>
        <v>579.85000000000014</v>
      </c>
      <c r="AJ56" s="14" t="s">
        <v>47</v>
      </c>
      <c r="AK56" s="27">
        <v>12.13</v>
      </c>
      <c r="AL56" s="27">
        <v>4.26</v>
      </c>
      <c r="AM56" s="26">
        <v>361.12</v>
      </c>
      <c r="AN56" s="27">
        <v>1.36</v>
      </c>
      <c r="AO56" s="27">
        <f t="shared" si="61"/>
        <v>378.87</v>
      </c>
      <c r="AQ56" s="14" t="s">
        <v>47</v>
      </c>
      <c r="AR56" s="27">
        <v>7.38</v>
      </c>
      <c r="AS56" s="27">
        <v>2.44</v>
      </c>
      <c r="AT56" s="26">
        <v>175.54</v>
      </c>
      <c r="AU56" s="27">
        <v>0.89</v>
      </c>
      <c r="AV56" s="27">
        <f t="shared" si="62"/>
        <v>186.24999999999997</v>
      </c>
    </row>
    <row r="57" spans="1:48" ht="14.25" customHeight="1">
      <c r="A57" s="14" t="s">
        <v>49</v>
      </c>
      <c r="B57" s="27">
        <v>19.420000000000002</v>
      </c>
      <c r="C57" s="27">
        <v>4.4000000000000004</v>
      </c>
      <c r="D57" s="27">
        <v>4.2</v>
      </c>
      <c r="E57" s="26">
        <v>619.49</v>
      </c>
      <c r="F57" s="27">
        <f t="shared" si="56"/>
        <v>647.51</v>
      </c>
      <c r="H57" s="14" t="s">
        <v>49</v>
      </c>
      <c r="I57" s="27">
        <v>12.27</v>
      </c>
      <c r="J57" s="27">
        <v>3.41</v>
      </c>
      <c r="K57" s="27">
        <v>2.61</v>
      </c>
      <c r="L57" s="26">
        <v>359.88</v>
      </c>
      <c r="M57" s="27">
        <f t="shared" si="57"/>
        <v>378.17</v>
      </c>
      <c r="O57" s="14" t="s">
        <v>49</v>
      </c>
      <c r="P57" s="27">
        <v>6.55</v>
      </c>
      <c r="Q57" s="27">
        <v>2.02</v>
      </c>
      <c r="R57" s="27">
        <v>1.76</v>
      </c>
      <c r="S57" s="26">
        <v>173.61</v>
      </c>
      <c r="T57" s="27">
        <f t="shared" si="58"/>
        <v>183.94000000000003</v>
      </c>
      <c r="V57" s="14" t="s">
        <v>49</v>
      </c>
      <c r="W57" s="27">
        <v>12.47</v>
      </c>
      <c r="X57" s="27">
        <v>3.62</v>
      </c>
      <c r="Y57" s="27">
        <v>1.74</v>
      </c>
      <c r="Z57" s="26">
        <v>360.3</v>
      </c>
      <c r="AA57" s="27">
        <f t="shared" si="59"/>
        <v>378.13</v>
      </c>
      <c r="AC57" s="14" t="s">
        <v>49</v>
      </c>
      <c r="AD57" s="27">
        <v>6.94</v>
      </c>
      <c r="AE57" s="27">
        <v>2.2200000000000002</v>
      </c>
      <c r="AF57" s="27">
        <v>1.45</v>
      </c>
      <c r="AG57" s="26">
        <v>174.13</v>
      </c>
      <c r="AH57" s="27">
        <f t="shared" si="60"/>
        <v>184.74</v>
      </c>
      <c r="AJ57" s="14" t="s">
        <v>49</v>
      </c>
      <c r="AK57" s="27">
        <v>6.61</v>
      </c>
      <c r="AL57" s="27">
        <v>2.16</v>
      </c>
      <c r="AM57" s="27">
        <v>1.25</v>
      </c>
      <c r="AN57" s="26">
        <v>174.08</v>
      </c>
      <c r="AO57" s="27">
        <f t="shared" si="61"/>
        <v>184.10000000000002</v>
      </c>
      <c r="AQ57" s="14" t="s">
        <v>49</v>
      </c>
      <c r="AR57" s="27">
        <v>6.85</v>
      </c>
      <c r="AS57" s="27">
        <v>2.5499999999999998</v>
      </c>
      <c r="AT57" s="27">
        <v>0.73</v>
      </c>
      <c r="AU57" s="26">
        <v>173.18</v>
      </c>
      <c r="AV57" s="27">
        <f t="shared" si="62"/>
        <v>183.31</v>
      </c>
    </row>
    <row r="59" spans="1:48" ht="14.25" customHeight="1">
      <c r="A59" s="16" t="s">
        <v>52</v>
      </c>
      <c r="B59" s="14" t="s">
        <v>45</v>
      </c>
      <c r="C59" s="14" t="s">
        <v>46</v>
      </c>
      <c r="D59" s="14" t="s">
        <v>47</v>
      </c>
      <c r="E59" s="14" t="s">
        <v>49</v>
      </c>
      <c r="F59" s="17" t="s">
        <v>50</v>
      </c>
      <c r="H59" s="16" t="s">
        <v>52</v>
      </c>
      <c r="I59" s="14" t="s">
        <v>45</v>
      </c>
      <c r="J59" s="14" t="s">
        <v>46</v>
      </c>
      <c r="K59" s="14" t="s">
        <v>47</v>
      </c>
      <c r="L59" s="14" t="s">
        <v>49</v>
      </c>
      <c r="M59" s="17" t="s">
        <v>50</v>
      </c>
      <c r="O59" s="16" t="s">
        <v>52</v>
      </c>
      <c r="P59" s="14" t="s">
        <v>45</v>
      </c>
      <c r="Q59" s="14" t="s">
        <v>46</v>
      </c>
      <c r="R59" s="14" t="s">
        <v>47</v>
      </c>
      <c r="S59" s="14" t="s">
        <v>49</v>
      </c>
      <c r="T59" s="17" t="s">
        <v>50</v>
      </c>
      <c r="V59" s="16" t="s">
        <v>62</v>
      </c>
      <c r="W59" s="14" t="s">
        <v>44</v>
      </c>
      <c r="X59" s="14" t="s">
        <v>46</v>
      </c>
      <c r="Y59" s="14" t="s">
        <v>47</v>
      </c>
      <c r="Z59" s="14" t="s">
        <v>49</v>
      </c>
      <c r="AA59" s="17" t="s">
        <v>50</v>
      </c>
      <c r="AC59" s="16" t="s">
        <v>52</v>
      </c>
      <c r="AD59" s="14" t="s">
        <v>45</v>
      </c>
      <c r="AE59" s="14" t="s">
        <v>46</v>
      </c>
      <c r="AF59" s="14" t="s">
        <v>51</v>
      </c>
      <c r="AG59" s="14" t="s">
        <v>49</v>
      </c>
      <c r="AH59" s="17" t="s">
        <v>50</v>
      </c>
      <c r="AJ59" s="16" t="s">
        <v>52</v>
      </c>
      <c r="AK59" s="14" t="s">
        <v>45</v>
      </c>
      <c r="AL59" s="14" t="s">
        <v>46</v>
      </c>
      <c r="AM59" s="14" t="s">
        <v>51</v>
      </c>
      <c r="AN59" s="14" t="s">
        <v>49</v>
      </c>
      <c r="AO59" s="17" t="s">
        <v>56</v>
      </c>
      <c r="AQ59" s="16" t="s">
        <v>52</v>
      </c>
      <c r="AR59" s="14" t="s">
        <v>45</v>
      </c>
      <c r="AS59" s="14" t="s">
        <v>46</v>
      </c>
      <c r="AT59" s="14" t="s">
        <v>47</v>
      </c>
      <c r="AU59" s="14" t="s">
        <v>49</v>
      </c>
      <c r="AV59" s="17" t="s">
        <v>50</v>
      </c>
    </row>
    <row r="60" spans="1:48" ht="14.25" customHeight="1">
      <c r="A60" s="14" t="s">
        <v>45</v>
      </c>
      <c r="B60" s="26">
        <v>7443.55</v>
      </c>
      <c r="C60" s="27">
        <v>207.64</v>
      </c>
      <c r="D60" s="27">
        <v>207.72</v>
      </c>
      <c r="E60" s="27">
        <v>205.59</v>
      </c>
      <c r="F60" s="27">
        <f>SUM(B60:E60)</f>
        <v>8064.5000000000009</v>
      </c>
      <c r="H60" s="14" t="s">
        <v>45</v>
      </c>
      <c r="I60" s="26">
        <v>7441.89</v>
      </c>
      <c r="J60" s="27">
        <v>291.97000000000003</v>
      </c>
      <c r="K60" s="27">
        <v>188.8</v>
      </c>
      <c r="L60" s="27">
        <v>132.97</v>
      </c>
      <c r="M60" s="27">
        <f>SUM(I60:L60)</f>
        <v>8055.630000000001</v>
      </c>
      <c r="O60" s="14" t="s">
        <v>45</v>
      </c>
      <c r="P60" s="26">
        <v>7441.17</v>
      </c>
      <c r="Q60" s="27">
        <v>290.99</v>
      </c>
      <c r="R60" s="27">
        <v>239.68</v>
      </c>
      <c r="S60" s="27">
        <v>71.64</v>
      </c>
      <c r="T60" s="27">
        <f>SUM(P60:S60)</f>
        <v>8043.4800000000005</v>
      </c>
      <c r="V60" s="14" t="s">
        <v>45</v>
      </c>
      <c r="W60" s="26">
        <v>7441.19</v>
      </c>
      <c r="X60" s="27">
        <v>339.68</v>
      </c>
      <c r="Y60" s="27">
        <v>132.32</v>
      </c>
      <c r="Z60" s="27">
        <v>132.54</v>
      </c>
      <c r="AA60" s="27">
        <f>SUM(W60:Z60)</f>
        <v>8045.73</v>
      </c>
      <c r="AC60" s="14" t="s">
        <v>45</v>
      </c>
      <c r="AD60" s="26">
        <v>7441.27</v>
      </c>
      <c r="AE60" s="27">
        <v>339.04</v>
      </c>
      <c r="AF60" s="27">
        <v>187.68</v>
      </c>
      <c r="AG60" s="27">
        <v>71.180000000000007</v>
      </c>
      <c r="AH60" s="27">
        <f>SUM(AD60:AG60)</f>
        <v>8039.170000000001</v>
      </c>
      <c r="AJ60" s="14" t="s">
        <v>45</v>
      </c>
      <c r="AK60" s="26">
        <v>7440.27</v>
      </c>
      <c r="AL60" s="27">
        <v>381.38</v>
      </c>
      <c r="AM60" s="27">
        <v>131.82</v>
      </c>
      <c r="AN60" s="27">
        <v>71.23</v>
      </c>
      <c r="AO60" s="27">
        <f>SUM(AK60:AN60)</f>
        <v>8024.7</v>
      </c>
      <c r="AQ60" s="14" t="s">
        <v>45</v>
      </c>
      <c r="AR60" s="26">
        <v>7438.4</v>
      </c>
      <c r="AS60" s="27">
        <v>423.6</v>
      </c>
      <c r="AT60" s="27">
        <v>69.91</v>
      </c>
      <c r="AU60" s="27">
        <v>72.3</v>
      </c>
      <c r="AV60" s="27">
        <f>SUM(AR60:AU60)</f>
        <v>8004.21</v>
      </c>
    </row>
    <row r="61" spans="1:48" ht="14.25" customHeight="1">
      <c r="A61" s="14" t="s">
        <v>46</v>
      </c>
      <c r="B61" s="27">
        <v>18.989999999999998</v>
      </c>
      <c r="C61" s="26">
        <v>616.66999999999996</v>
      </c>
      <c r="D61" s="27">
        <v>4.47</v>
      </c>
      <c r="E61" s="27">
        <v>3.89</v>
      </c>
      <c r="F61" s="27">
        <f t="shared" ref="F61:F63" si="63">SUM(B61:E61)</f>
        <v>644.02</v>
      </c>
      <c r="H61" s="14" t="s">
        <v>46</v>
      </c>
      <c r="I61" s="27">
        <v>28.44</v>
      </c>
      <c r="J61" s="26">
        <v>949.54</v>
      </c>
      <c r="K61" s="27">
        <v>5.62</v>
      </c>
      <c r="L61" s="27">
        <v>4.47</v>
      </c>
      <c r="M61" s="27">
        <f t="shared" ref="M61:M63" si="64">SUM(I61:L61)</f>
        <v>988.07</v>
      </c>
      <c r="O61" s="14" t="s">
        <v>46</v>
      </c>
      <c r="P61" s="27">
        <v>28.87</v>
      </c>
      <c r="Q61" s="26">
        <v>950.08</v>
      </c>
      <c r="R61" s="27">
        <v>6.72</v>
      </c>
      <c r="S61" s="27">
        <v>2.4500000000000002</v>
      </c>
      <c r="T61" s="27">
        <f t="shared" ref="T61:T63" si="65">SUM(P61:S61)</f>
        <v>988.12000000000012</v>
      </c>
      <c r="V61" s="14" t="s">
        <v>46</v>
      </c>
      <c r="W61" s="27">
        <v>35.130000000000003</v>
      </c>
      <c r="X61" s="26">
        <v>1152.43</v>
      </c>
      <c r="Y61" s="27">
        <v>4.8099999999999996</v>
      </c>
      <c r="Z61" s="27">
        <v>4.96</v>
      </c>
      <c r="AA61" s="27">
        <f t="shared" ref="AA61:AA63" si="66">SUM(W61:Z61)</f>
        <v>1197.3300000000002</v>
      </c>
      <c r="AC61" s="14" t="s">
        <v>46</v>
      </c>
      <c r="AD61" s="27">
        <v>34.22</v>
      </c>
      <c r="AE61" s="26">
        <v>1153.01</v>
      </c>
      <c r="AF61" s="27">
        <v>6.36</v>
      </c>
      <c r="AG61" s="27">
        <v>3.07</v>
      </c>
      <c r="AH61" s="27">
        <f t="shared" ref="AH61:AH63" si="67">SUM(AD61:AG61)</f>
        <v>1196.6599999999999</v>
      </c>
      <c r="AJ61" s="14" t="s">
        <v>46</v>
      </c>
      <c r="AK61" s="27">
        <v>40.380000000000003</v>
      </c>
      <c r="AL61" s="26">
        <v>1362.05</v>
      </c>
      <c r="AM61" s="27">
        <v>5.45</v>
      </c>
      <c r="AN61" s="27">
        <v>3.51</v>
      </c>
      <c r="AO61" s="27">
        <f t="shared" ref="AO61:AO63" si="68">SUM(AK61:AN61)</f>
        <v>1411.39</v>
      </c>
      <c r="AQ61" s="14" t="s">
        <v>46</v>
      </c>
      <c r="AR61" s="27">
        <v>47.53</v>
      </c>
      <c r="AS61" s="26">
        <v>1571.37</v>
      </c>
      <c r="AT61" s="27">
        <v>3.5</v>
      </c>
      <c r="AU61" s="27">
        <v>3.66</v>
      </c>
      <c r="AV61" s="27">
        <f t="shared" ref="AV61:AV63" si="69">SUM(AR61:AU61)</f>
        <v>1626.06</v>
      </c>
    </row>
    <row r="62" spans="1:48" ht="14.25" customHeight="1">
      <c r="A62" s="14" t="s">
        <v>47</v>
      </c>
      <c r="B62" s="27">
        <v>19.25</v>
      </c>
      <c r="C62" s="27">
        <v>4.17</v>
      </c>
      <c r="D62" s="26">
        <v>616.55999999999995</v>
      </c>
      <c r="E62" s="27">
        <v>4.38</v>
      </c>
      <c r="F62" s="27">
        <f t="shared" si="63"/>
        <v>644.3599999999999</v>
      </c>
      <c r="H62" s="14" t="s">
        <v>47</v>
      </c>
      <c r="I62" s="27">
        <v>17.32</v>
      </c>
      <c r="J62" s="27">
        <v>4.9800000000000004</v>
      </c>
      <c r="K62" s="26">
        <v>553.07000000000005</v>
      </c>
      <c r="L62" s="27">
        <v>2.76</v>
      </c>
      <c r="M62" s="27">
        <f t="shared" si="64"/>
        <v>578.13</v>
      </c>
      <c r="O62" s="14" t="s">
        <v>47</v>
      </c>
      <c r="P62" s="27">
        <v>23.33</v>
      </c>
      <c r="Q62" s="27">
        <v>6.86</v>
      </c>
      <c r="R62" s="26">
        <v>751.86</v>
      </c>
      <c r="S62" s="27">
        <v>2.39</v>
      </c>
      <c r="T62" s="27">
        <f t="shared" si="65"/>
        <v>784.43999999999994</v>
      </c>
      <c r="V62" s="14" t="s">
        <v>47</v>
      </c>
      <c r="W62" s="27">
        <v>11.72</v>
      </c>
      <c r="X62" s="27">
        <v>4.05</v>
      </c>
      <c r="Y62" s="26">
        <v>361.14</v>
      </c>
      <c r="Z62" s="27">
        <v>2.1</v>
      </c>
      <c r="AA62" s="27">
        <f t="shared" si="66"/>
        <v>379.01</v>
      </c>
      <c r="AC62" s="14" t="s">
        <v>47</v>
      </c>
      <c r="AD62" s="27">
        <v>17.84</v>
      </c>
      <c r="AE62" s="27">
        <v>5.8</v>
      </c>
      <c r="AF62" s="26">
        <v>554.55999999999995</v>
      </c>
      <c r="AG62" s="27">
        <v>1.71</v>
      </c>
      <c r="AH62" s="27">
        <f t="shared" si="67"/>
        <v>579.91</v>
      </c>
      <c r="AJ62" s="14" t="s">
        <v>47</v>
      </c>
      <c r="AK62" s="27">
        <v>12.62</v>
      </c>
      <c r="AL62" s="27">
        <v>4.2</v>
      </c>
      <c r="AM62" s="26">
        <v>361.32</v>
      </c>
      <c r="AN62" s="27">
        <v>1.36</v>
      </c>
      <c r="AO62" s="27">
        <f t="shared" si="68"/>
        <v>379.5</v>
      </c>
      <c r="AQ62" s="14" t="s">
        <v>47</v>
      </c>
      <c r="AR62" s="27">
        <v>7.45</v>
      </c>
      <c r="AS62" s="27">
        <v>2.54</v>
      </c>
      <c r="AT62" s="26">
        <v>175.8</v>
      </c>
      <c r="AU62" s="27">
        <v>0.8</v>
      </c>
      <c r="AV62" s="27">
        <f t="shared" si="69"/>
        <v>186.59000000000003</v>
      </c>
    </row>
    <row r="63" spans="1:48" ht="14.25" customHeight="1">
      <c r="A63" s="14" t="s">
        <v>49</v>
      </c>
      <c r="B63" s="27">
        <v>19.21</v>
      </c>
      <c r="C63" s="27">
        <v>4.5199999999999996</v>
      </c>
      <c r="D63" s="27">
        <v>4.25</v>
      </c>
      <c r="E63" s="26">
        <v>619.14</v>
      </c>
      <c r="F63" s="27">
        <f t="shared" si="63"/>
        <v>647.12</v>
      </c>
      <c r="H63" s="14" t="s">
        <v>49</v>
      </c>
      <c r="I63" s="27">
        <v>12.35</v>
      </c>
      <c r="J63" s="27">
        <v>3.51</v>
      </c>
      <c r="K63" s="27">
        <v>2.5099999999999998</v>
      </c>
      <c r="L63" s="26">
        <v>359.8</v>
      </c>
      <c r="M63" s="27">
        <f t="shared" si="64"/>
        <v>378.17</v>
      </c>
      <c r="O63" s="14" t="s">
        <v>49</v>
      </c>
      <c r="P63" s="27">
        <v>6.63</v>
      </c>
      <c r="Q63" s="27">
        <v>2.0699999999999998</v>
      </c>
      <c r="R63" s="27">
        <v>1.74</v>
      </c>
      <c r="S63" s="26">
        <v>173.52</v>
      </c>
      <c r="T63" s="27">
        <f t="shared" si="65"/>
        <v>183.96</v>
      </c>
      <c r="V63" s="14" t="s">
        <v>49</v>
      </c>
      <c r="W63" s="27">
        <v>11.96</v>
      </c>
      <c r="X63" s="27">
        <v>3.84</v>
      </c>
      <c r="Y63" s="27">
        <v>1.73</v>
      </c>
      <c r="Z63" s="26">
        <v>360.4</v>
      </c>
      <c r="AA63" s="27">
        <f t="shared" si="66"/>
        <v>377.92999999999995</v>
      </c>
      <c r="AC63" s="14" t="s">
        <v>49</v>
      </c>
      <c r="AD63" s="27">
        <v>6.67</v>
      </c>
      <c r="AE63" s="27">
        <v>2.15</v>
      </c>
      <c r="AF63" s="27">
        <v>1.4</v>
      </c>
      <c r="AG63" s="26">
        <v>174.04</v>
      </c>
      <c r="AH63" s="27">
        <f t="shared" si="67"/>
        <v>184.26</v>
      </c>
      <c r="AJ63" s="14" t="s">
        <v>49</v>
      </c>
      <c r="AK63" s="27">
        <v>6.73</v>
      </c>
      <c r="AL63" s="27">
        <v>2.37</v>
      </c>
      <c r="AM63" s="27">
        <v>1.41</v>
      </c>
      <c r="AN63" s="26">
        <v>173.9</v>
      </c>
      <c r="AO63" s="27">
        <f t="shared" si="68"/>
        <v>184.41</v>
      </c>
      <c r="AQ63" s="14" t="s">
        <v>49</v>
      </c>
      <c r="AR63" s="27">
        <v>6.62</v>
      </c>
      <c r="AS63" s="27">
        <v>2.4900000000000002</v>
      </c>
      <c r="AT63" s="27">
        <v>0.79</v>
      </c>
      <c r="AU63" s="26">
        <v>173.24</v>
      </c>
      <c r="AV63" s="27">
        <f t="shared" si="69"/>
        <v>183.14000000000001</v>
      </c>
    </row>
    <row r="65" spans="1:48" ht="14.25" customHeight="1">
      <c r="A65" s="16" t="s">
        <v>53</v>
      </c>
      <c r="B65" s="14" t="s">
        <v>45</v>
      </c>
      <c r="C65" s="14" t="s">
        <v>46</v>
      </c>
      <c r="D65" s="14" t="s">
        <v>47</v>
      </c>
      <c r="E65" s="14" t="s">
        <v>49</v>
      </c>
      <c r="F65" s="17" t="s">
        <v>50</v>
      </c>
      <c r="H65" s="16" t="s">
        <v>53</v>
      </c>
      <c r="I65" s="14" t="s">
        <v>45</v>
      </c>
      <c r="J65" s="14" t="s">
        <v>46</v>
      </c>
      <c r="K65" s="14" t="s">
        <v>47</v>
      </c>
      <c r="L65" s="14" t="s">
        <v>49</v>
      </c>
      <c r="M65" s="17" t="s">
        <v>50</v>
      </c>
      <c r="O65" s="16" t="s">
        <v>53</v>
      </c>
      <c r="P65" s="14" t="s">
        <v>45</v>
      </c>
      <c r="Q65" s="14" t="s">
        <v>46</v>
      </c>
      <c r="R65" s="14" t="s">
        <v>47</v>
      </c>
      <c r="S65" s="14" t="s">
        <v>49</v>
      </c>
      <c r="T65" s="17" t="s">
        <v>50</v>
      </c>
      <c r="V65" s="16" t="s">
        <v>53</v>
      </c>
      <c r="W65" s="14" t="s">
        <v>45</v>
      </c>
      <c r="X65" s="14" t="s">
        <v>46</v>
      </c>
      <c r="Y65" s="14" t="s">
        <v>51</v>
      </c>
      <c r="Z65" s="14" t="s">
        <v>49</v>
      </c>
      <c r="AA65" s="17" t="s">
        <v>50</v>
      </c>
      <c r="AC65" s="16" t="s">
        <v>53</v>
      </c>
      <c r="AD65" s="14" t="s">
        <v>45</v>
      </c>
      <c r="AE65" s="14" t="s">
        <v>46</v>
      </c>
      <c r="AF65" s="14" t="s">
        <v>47</v>
      </c>
      <c r="AG65" s="14" t="s">
        <v>49</v>
      </c>
      <c r="AH65" s="17" t="s">
        <v>50</v>
      </c>
      <c r="AJ65" s="16" t="s">
        <v>53</v>
      </c>
      <c r="AK65" s="14" t="s">
        <v>45</v>
      </c>
      <c r="AL65" s="14" t="s">
        <v>46</v>
      </c>
      <c r="AM65" s="14" t="s">
        <v>47</v>
      </c>
      <c r="AN65" s="14" t="s">
        <v>49</v>
      </c>
      <c r="AO65" s="17" t="s">
        <v>50</v>
      </c>
      <c r="AQ65" s="16" t="s">
        <v>53</v>
      </c>
      <c r="AR65" s="14" t="s">
        <v>45</v>
      </c>
      <c r="AS65" s="14" t="s">
        <v>46</v>
      </c>
      <c r="AT65" s="14" t="s">
        <v>47</v>
      </c>
      <c r="AU65" s="14" t="s">
        <v>49</v>
      </c>
      <c r="AV65" s="17" t="s">
        <v>50</v>
      </c>
    </row>
    <row r="66" spans="1:48" ht="14.25" customHeight="1">
      <c r="A66" s="14" t="s">
        <v>45</v>
      </c>
      <c r="B66" s="26">
        <v>7442.83</v>
      </c>
      <c r="C66" s="27">
        <v>206.8</v>
      </c>
      <c r="D66" s="27">
        <v>207.41</v>
      </c>
      <c r="E66" s="27">
        <v>205.33</v>
      </c>
      <c r="F66" s="27">
        <f>SUM(B66:E66)</f>
        <v>8062.37</v>
      </c>
      <c r="H66" s="14" t="s">
        <v>45</v>
      </c>
      <c r="I66" s="26">
        <v>7438.58</v>
      </c>
      <c r="J66" s="27">
        <v>305.8</v>
      </c>
      <c r="K66" s="27">
        <v>187.05</v>
      </c>
      <c r="L66" s="27">
        <v>127.92</v>
      </c>
      <c r="M66" s="27">
        <f>SUM(I66:L66)</f>
        <v>8059.35</v>
      </c>
      <c r="O66" s="14" t="s">
        <v>45</v>
      </c>
      <c r="P66" s="26">
        <v>7437.24</v>
      </c>
      <c r="Q66" s="27">
        <v>305.23</v>
      </c>
      <c r="R66" s="27">
        <v>243.21</v>
      </c>
      <c r="S66" s="27">
        <v>67.41</v>
      </c>
      <c r="T66" s="27">
        <f>SUM(P66:S66)</f>
        <v>8053.0899999999992</v>
      </c>
      <c r="V66" s="14" t="s">
        <v>45</v>
      </c>
      <c r="W66" s="26">
        <v>7428.4</v>
      </c>
      <c r="X66" s="27">
        <v>368.53</v>
      </c>
      <c r="Y66" s="27">
        <v>127.47</v>
      </c>
      <c r="Z66" s="27">
        <v>127.26</v>
      </c>
      <c r="AA66" s="27">
        <f>SUM(W66:Z66)</f>
        <v>8051.66</v>
      </c>
      <c r="AC66" s="14" t="s">
        <v>45</v>
      </c>
      <c r="AD66" s="26">
        <v>7428.26</v>
      </c>
      <c r="AE66" s="27">
        <v>367.92</v>
      </c>
      <c r="AF66" s="27">
        <v>184.75</v>
      </c>
      <c r="AG66" s="27">
        <v>67.25</v>
      </c>
      <c r="AH66" s="27">
        <f>SUM(AD66:AG66)</f>
        <v>8048.18</v>
      </c>
      <c r="AJ66" s="14" t="s">
        <v>45</v>
      </c>
      <c r="AK66" s="26">
        <v>7403.37</v>
      </c>
      <c r="AL66" s="27">
        <v>431.48</v>
      </c>
      <c r="AM66" s="27">
        <v>125.67</v>
      </c>
      <c r="AN66" s="27">
        <v>66.930000000000007</v>
      </c>
      <c r="AO66" s="27">
        <f>SUM(AK66:AN66)</f>
        <v>8027.4500000000007</v>
      </c>
      <c r="AQ66" s="14" t="s">
        <v>45</v>
      </c>
      <c r="AR66" s="26">
        <v>7349.67</v>
      </c>
      <c r="AS66" s="27">
        <v>507.83</v>
      </c>
      <c r="AT66" s="27">
        <v>64.989999999999995</v>
      </c>
      <c r="AU66" s="27">
        <v>67.12</v>
      </c>
      <c r="AV66" s="27">
        <f>SUM(AR66:AU66)</f>
        <v>7989.61</v>
      </c>
    </row>
    <row r="67" spans="1:48" ht="14.25" customHeight="1">
      <c r="A67" s="14" t="s">
        <v>46</v>
      </c>
      <c r="B67" s="27">
        <v>19.170000000000002</v>
      </c>
      <c r="C67" s="26">
        <v>617.71</v>
      </c>
      <c r="D67" s="27">
        <v>4.5199999999999996</v>
      </c>
      <c r="E67" s="27">
        <v>3.73</v>
      </c>
      <c r="F67" s="27">
        <f t="shared" ref="F67:F69" si="70">SUM(B67:E67)</f>
        <v>645.13</v>
      </c>
      <c r="H67" s="14" t="s">
        <v>46</v>
      </c>
      <c r="I67" s="27">
        <v>30.82</v>
      </c>
      <c r="J67" s="26">
        <v>935.17</v>
      </c>
      <c r="K67" s="27">
        <v>6.62</v>
      </c>
      <c r="L67" s="27">
        <v>4.82</v>
      </c>
      <c r="M67" s="27">
        <f t="shared" ref="M67:M69" si="71">SUM(I67:L67)</f>
        <v>977.43000000000006</v>
      </c>
      <c r="O67" s="14" t="s">
        <v>46</v>
      </c>
      <c r="P67" s="27">
        <v>30.31</v>
      </c>
      <c r="Q67" s="26">
        <v>934.57</v>
      </c>
      <c r="R67" s="27">
        <v>8.6999999999999993</v>
      </c>
      <c r="S67" s="27">
        <v>2.52</v>
      </c>
      <c r="T67" s="27">
        <f t="shared" ref="T67:T69" si="72">SUM(P67:S67)</f>
        <v>976.1</v>
      </c>
      <c r="V67" s="14" t="s">
        <v>46</v>
      </c>
      <c r="W67" s="27">
        <v>45.51</v>
      </c>
      <c r="X67" s="26">
        <v>1123.25</v>
      </c>
      <c r="Y67" s="27">
        <v>5.94</v>
      </c>
      <c r="Z67" s="27">
        <v>6.3</v>
      </c>
      <c r="AA67" s="27">
        <f t="shared" ref="AA67:AA69" si="73">SUM(W67:Z67)</f>
        <v>1181</v>
      </c>
      <c r="AC67" s="14" t="s">
        <v>46</v>
      </c>
      <c r="AD67" s="27">
        <v>45.32</v>
      </c>
      <c r="AE67" s="26">
        <v>1122.8900000000001</v>
      </c>
      <c r="AF67" s="27">
        <v>8.56</v>
      </c>
      <c r="AG67" s="27">
        <v>3.48</v>
      </c>
      <c r="AH67" s="27">
        <f t="shared" ref="AH67:AH69" si="74">SUM(AD67:AG67)</f>
        <v>1180.25</v>
      </c>
      <c r="AJ67" s="14" t="s">
        <v>46</v>
      </c>
      <c r="AK67" s="27">
        <v>74.89</v>
      </c>
      <c r="AL67" s="26">
        <v>1311.5</v>
      </c>
      <c r="AM67" s="27">
        <v>8.1300000000000008</v>
      </c>
      <c r="AN67" s="27">
        <v>4.5199999999999996</v>
      </c>
      <c r="AO67" s="27">
        <f t="shared" ref="AO67:AO69" si="75">SUM(AK67:AN67)</f>
        <v>1399.0400000000002</v>
      </c>
      <c r="AQ67" s="14" t="s">
        <v>46</v>
      </c>
      <c r="AR67" s="27">
        <v>133.22999999999999</v>
      </c>
      <c r="AS67" s="26">
        <v>1486.45</v>
      </c>
      <c r="AT67" s="27">
        <v>5.69</v>
      </c>
      <c r="AU67" s="27">
        <v>5.6</v>
      </c>
      <c r="AV67" s="27">
        <f t="shared" ref="AV67:AV69" si="76">SUM(AR67:AU67)</f>
        <v>1630.97</v>
      </c>
    </row>
    <row r="68" spans="1:48" ht="14.25" customHeight="1">
      <c r="A68" s="14" t="s">
        <v>47</v>
      </c>
      <c r="B68" s="27">
        <v>19.579999999999998</v>
      </c>
      <c r="C68" s="27">
        <v>4.1100000000000003</v>
      </c>
      <c r="D68" s="26">
        <v>616.82000000000005</v>
      </c>
      <c r="E68" s="27">
        <v>4.41</v>
      </c>
      <c r="F68" s="27">
        <f t="shared" si="70"/>
        <v>644.91999999999996</v>
      </c>
      <c r="H68" s="14" t="s">
        <v>47</v>
      </c>
      <c r="I68" s="27">
        <v>16.989999999999998</v>
      </c>
      <c r="J68" s="27">
        <v>5.6</v>
      </c>
      <c r="K68" s="26">
        <v>554.09</v>
      </c>
      <c r="L68" s="27">
        <v>2.4300000000000002</v>
      </c>
      <c r="M68" s="27">
        <f t="shared" si="71"/>
        <v>579.11</v>
      </c>
      <c r="O68" s="14" t="s">
        <v>47</v>
      </c>
      <c r="P68" s="27">
        <v>23.35</v>
      </c>
      <c r="Q68" s="27">
        <v>8.5</v>
      </c>
      <c r="R68" s="26">
        <v>746.73</v>
      </c>
      <c r="S68" s="27">
        <v>2.2200000000000002</v>
      </c>
      <c r="T68" s="27">
        <f t="shared" si="72"/>
        <v>780.80000000000007</v>
      </c>
      <c r="V68" s="14" t="s">
        <v>47</v>
      </c>
      <c r="W68" s="27">
        <v>12.64</v>
      </c>
      <c r="X68" s="27">
        <v>4.3099999999999996</v>
      </c>
      <c r="Y68" s="26">
        <v>365.25</v>
      </c>
      <c r="Z68" s="27">
        <v>1.45</v>
      </c>
      <c r="AA68" s="27">
        <f t="shared" si="73"/>
        <v>383.65</v>
      </c>
      <c r="AC68" s="14" t="s">
        <v>47</v>
      </c>
      <c r="AD68" s="27">
        <v>17.059999999999999</v>
      </c>
      <c r="AE68" s="27">
        <v>7.03</v>
      </c>
      <c r="AF68" s="26">
        <v>555.58000000000004</v>
      </c>
      <c r="AG68" s="27">
        <v>1.35</v>
      </c>
      <c r="AH68" s="27">
        <f t="shared" si="74"/>
        <v>581.0200000000001</v>
      </c>
      <c r="AJ68" s="14" t="s">
        <v>47</v>
      </c>
      <c r="AK68" s="27">
        <v>13.03</v>
      </c>
      <c r="AL68" s="27">
        <v>4.72</v>
      </c>
      <c r="AM68" s="26">
        <v>365.28</v>
      </c>
      <c r="AN68" s="27">
        <v>0.92</v>
      </c>
      <c r="AO68" s="27">
        <f t="shared" si="75"/>
        <v>383.95</v>
      </c>
      <c r="AQ68" s="14" t="s">
        <v>47</v>
      </c>
      <c r="AR68" s="27">
        <v>8.8800000000000008</v>
      </c>
      <c r="AS68" s="27">
        <v>2.82</v>
      </c>
      <c r="AT68" s="26">
        <v>178.88</v>
      </c>
      <c r="AU68" s="27">
        <v>0.56000000000000005</v>
      </c>
      <c r="AV68" s="27">
        <f t="shared" si="76"/>
        <v>191.14</v>
      </c>
    </row>
    <row r="69" spans="1:48" ht="14.25" customHeight="1">
      <c r="A69" s="14" t="s">
        <v>49</v>
      </c>
      <c r="B69" s="27">
        <v>19.420000000000002</v>
      </c>
      <c r="C69" s="27">
        <v>4.38</v>
      </c>
      <c r="D69" s="27">
        <v>4.25</v>
      </c>
      <c r="E69" s="26">
        <v>619.53</v>
      </c>
      <c r="F69" s="27">
        <f t="shared" si="70"/>
        <v>647.57999999999993</v>
      </c>
      <c r="H69" s="14" t="s">
        <v>49</v>
      </c>
      <c r="I69" s="27">
        <v>13.61</v>
      </c>
      <c r="J69" s="27">
        <v>3.43</v>
      </c>
      <c r="K69" s="27">
        <v>2.2400000000000002</v>
      </c>
      <c r="L69" s="26">
        <v>364.83</v>
      </c>
      <c r="M69" s="27">
        <f t="shared" si="71"/>
        <v>384.11</v>
      </c>
      <c r="O69" s="14" t="s">
        <v>49</v>
      </c>
      <c r="P69" s="27">
        <v>9.1</v>
      </c>
      <c r="Q69" s="27">
        <v>1.7</v>
      </c>
      <c r="R69" s="27">
        <v>1.36</v>
      </c>
      <c r="S69" s="26">
        <v>177.85</v>
      </c>
      <c r="T69" s="27">
        <f t="shared" si="72"/>
        <v>190.01</v>
      </c>
      <c r="V69" s="14" t="s">
        <v>49</v>
      </c>
      <c r="W69" s="27">
        <v>13.45</v>
      </c>
      <c r="X69" s="27">
        <v>3.91</v>
      </c>
      <c r="Y69" s="27">
        <v>1.34</v>
      </c>
      <c r="Z69" s="26">
        <v>364.99</v>
      </c>
      <c r="AA69" s="27">
        <f t="shared" si="73"/>
        <v>383.69</v>
      </c>
      <c r="AC69" s="14" t="s">
        <v>49</v>
      </c>
      <c r="AD69" s="27">
        <v>9.36</v>
      </c>
      <c r="AE69" s="27">
        <v>2.16</v>
      </c>
      <c r="AF69" s="27">
        <v>1.1100000000000001</v>
      </c>
      <c r="AG69" s="26">
        <v>177.92</v>
      </c>
      <c r="AH69" s="27">
        <f t="shared" si="74"/>
        <v>190.54999999999998</v>
      </c>
      <c r="AJ69" s="14" t="s">
        <v>49</v>
      </c>
      <c r="AK69" s="27">
        <v>8.7100000000000009</v>
      </c>
      <c r="AL69" s="27">
        <v>2.2999999999999998</v>
      </c>
      <c r="AM69" s="27">
        <v>0.92</v>
      </c>
      <c r="AN69" s="26">
        <v>177.63</v>
      </c>
      <c r="AO69" s="27">
        <f t="shared" si="75"/>
        <v>189.56</v>
      </c>
      <c r="AQ69" s="14" t="s">
        <v>49</v>
      </c>
      <c r="AR69" s="27">
        <v>8.2200000000000006</v>
      </c>
      <c r="AS69" s="27">
        <v>2.9</v>
      </c>
      <c r="AT69" s="27">
        <v>0.44</v>
      </c>
      <c r="AU69" s="26">
        <v>176.72</v>
      </c>
      <c r="AV69" s="27">
        <f t="shared" si="76"/>
        <v>188.28</v>
      </c>
    </row>
    <row r="71" spans="1:48" ht="14.25" customHeight="1">
      <c r="A71" s="16" t="s">
        <v>66</v>
      </c>
      <c r="B71" s="14" t="s">
        <v>44</v>
      </c>
      <c r="C71" s="14" t="s">
        <v>0</v>
      </c>
      <c r="D71" s="14" t="s">
        <v>47</v>
      </c>
      <c r="E71" s="14" t="s">
        <v>48</v>
      </c>
      <c r="F71" s="17" t="s">
        <v>50</v>
      </c>
      <c r="H71" s="16" t="s">
        <v>66</v>
      </c>
      <c r="I71" s="14" t="s">
        <v>44</v>
      </c>
      <c r="J71" s="14" t="s">
        <v>0</v>
      </c>
      <c r="K71" s="14" t="s">
        <v>47</v>
      </c>
      <c r="L71" s="14" t="s">
        <v>48</v>
      </c>
      <c r="M71" s="17" t="s">
        <v>50</v>
      </c>
      <c r="O71" s="16" t="s">
        <v>66</v>
      </c>
      <c r="P71" s="14" t="s">
        <v>44</v>
      </c>
      <c r="Q71" s="14" t="s">
        <v>0</v>
      </c>
      <c r="R71" s="14" t="s">
        <v>47</v>
      </c>
      <c r="S71" s="14" t="s">
        <v>48</v>
      </c>
      <c r="T71" s="17" t="s">
        <v>50</v>
      </c>
      <c r="V71" s="16" t="s">
        <v>66</v>
      </c>
      <c r="W71" s="14" t="s">
        <v>44</v>
      </c>
      <c r="X71" s="14" t="s">
        <v>0</v>
      </c>
      <c r="Y71" s="14" t="s">
        <v>47</v>
      </c>
      <c r="Z71" s="14" t="s">
        <v>48</v>
      </c>
      <c r="AA71" s="17" t="s">
        <v>50</v>
      </c>
      <c r="AC71" s="16" t="s">
        <v>66</v>
      </c>
      <c r="AD71" s="14" t="s">
        <v>44</v>
      </c>
      <c r="AE71" s="14" t="s">
        <v>0</v>
      </c>
      <c r="AF71" s="14" t="s">
        <v>47</v>
      </c>
      <c r="AG71" s="14" t="s">
        <v>48</v>
      </c>
      <c r="AH71" s="17" t="s">
        <v>50</v>
      </c>
      <c r="AJ71" s="16" t="s">
        <v>66</v>
      </c>
      <c r="AK71" s="14" t="s">
        <v>44</v>
      </c>
      <c r="AL71" s="14" t="s">
        <v>0</v>
      </c>
      <c r="AM71" s="14" t="s">
        <v>47</v>
      </c>
      <c r="AN71" s="14" t="s">
        <v>48</v>
      </c>
      <c r="AO71" s="17" t="s">
        <v>50</v>
      </c>
      <c r="AQ71" s="16" t="s">
        <v>66</v>
      </c>
      <c r="AR71" s="14" t="s">
        <v>44</v>
      </c>
      <c r="AS71" s="14" t="s">
        <v>0</v>
      </c>
      <c r="AT71" s="14" t="s">
        <v>47</v>
      </c>
      <c r="AU71" s="14" t="s">
        <v>48</v>
      </c>
      <c r="AV71" s="17" t="s">
        <v>50</v>
      </c>
    </row>
    <row r="72" spans="1:48" ht="14.25" customHeight="1">
      <c r="A72" s="14" t="s">
        <v>44</v>
      </c>
      <c r="B72" s="26">
        <v>7443.85</v>
      </c>
      <c r="C72" s="27">
        <v>207.33</v>
      </c>
      <c r="D72" s="27">
        <v>207.08</v>
      </c>
      <c r="E72" s="27">
        <v>205.23</v>
      </c>
      <c r="F72" s="27">
        <f>SUM(B72:E72)</f>
        <v>8063.49</v>
      </c>
      <c r="H72" s="14" t="s">
        <v>44</v>
      </c>
      <c r="I72" s="26">
        <v>7442.12</v>
      </c>
      <c r="J72" s="27">
        <v>297.31</v>
      </c>
      <c r="K72" s="27">
        <v>187.62</v>
      </c>
      <c r="L72" s="27">
        <v>131.19</v>
      </c>
      <c r="M72" s="27">
        <f>SUM(I72:L72)</f>
        <v>8058.24</v>
      </c>
      <c r="O72" s="14" t="s">
        <v>44</v>
      </c>
      <c r="P72" s="26">
        <v>7442.17</v>
      </c>
      <c r="Q72" s="27">
        <v>297.08999999999997</v>
      </c>
      <c r="R72" s="27">
        <v>241.05</v>
      </c>
      <c r="S72" s="27">
        <v>69.83</v>
      </c>
      <c r="T72" s="27">
        <f>SUM(P72:S72)</f>
        <v>8050.14</v>
      </c>
      <c r="V72" s="14" t="s">
        <v>44</v>
      </c>
      <c r="W72" s="26">
        <v>7439.76</v>
      </c>
      <c r="X72" s="27">
        <v>352.19</v>
      </c>
      <c r="Y72" s="27">
        <v>130.02000000000001</v>
      </c>
      <c r="Z72" s="27">
        <v>130.18</v>
      </c>
      <c r="AA72" s="27">
        <f>SUM(W72:Z72)</f>
        <v>8052.1500000000005</v>
      </c>
      <c r="AC72" s="14" t="s">
        <v>44</v>
      </c>
      <c r="AD72" s="26">
        <v>7441.26</v>
      </c>
      <c r="AE72" s="27">
        <v>350.85</v>
      </c>
      <c r="AF72" s="27">
        <v>186.43</v>
      </c>
      <c r="AG72" s="27">
        <v>69.72</v>
      </c>
      <c r="AH72" s="27">
        <f>SUM(AD72:AG72)</f>
        <v>8048.2600000000011</v>
      </c>
      <c r="AJ72" s="14" t="s">
        <v>44</v>
      </c>
      <c r="AK72" s="26">
        <v>7436.76</v>
      </c>
      <c r="AL72" s="27">
        <v>403.76</v>
      </c>
      <c r="AM72" s="27">
        <v>129.44999999999999</v>
      </c>
      <c r="AN72" s="27">
        <v>69.3</v>
      </c>
      <c r="AO72" s="27">
        <f>SUM(AK72:AN72)</f>
        <v>8039.27</v>
      </c>
      <c r="AQ72" s="14" t="s">
        <v>44</v>
      </c>
      <c r="AR72" s="26">
        <v>7430.99</v>
      </c>
      <c r="AS72" s="27">
        <v>456.62</v>
      </c>
      <c r="AT72" s="27">
        <v>67.64</v>
      </c>
      <c r="AU72" s="27">
        <v>70.2</v>
      </c>
      <c r="AV72" s="27">
        <f>SUM(AR72:AU72)</f>
        <v>8025.45</v>
      </c>
    </row>
    <row r="73" spans="1:48" ht="14.25" customHeight="1">
      <c r="A73" s="14" t="s">
        <v>0</v>
      </c>
      <c r="B73" s="27">
        <v>19.059999999999999</v>
      </c>
      <c r="C73" s="26">
        <v>616.83000000000004</v>
      </c>
      <c r="D73" s="27">
        <v>4.74</v>
      </c>
      <c r="E73" s="27">
        <v>3.85</v>
      </c>
      <c r="F73" s="27">
        <f t="shared" ref="F73:F75" si="77">SUM(B73:E73)</f>
        <v>644.48</v>
      </c>
      <c r="H73" s="14" t="s">
        <v>0</v>
      </c>
      <c r="I73" s="27">
        <v>28.19</v>
      </c>
      <c r="J73" s="26">
        <v>943.92</v>
      </c>
      <c r="K73" s="27">
        <v>6.15</v>
      </c>
      <c r="L73" s="27">
        <v>4.78</v>
      </c>
      <c r="M73" s="27">
        <f t="shared" ref="M73:M75" si="78">SUM(I73:L73)</f>
        <v>983.04</v>
      </c>
      <c r="O73" s="14" t="s">
        <v>0</v>
      </c>
      <c r="P73" s="27">
        <v>28.02</v>
      </c>
      <c r="Q73" s="26">
        <v>943.43</v>
      </c>
      <c r="R73" s="27">
        <v>7.57</v>
      </c>
      <c r="S73" s="27">
        <v>2.4500000000000002</v>
      </c>
      <c r="T73" s="27">
        <f t="shared" ref="T73:T75" si="79">SUM(P73:S73)</f>
        <v>981.47</v>
      </c>
      <c r="V73" s="14" t="s">
        <v>0</v>
      </c>
      <c r="W73" s="27">
        <v>35.869999999999997</v>
      </c>
      <c r="X73" s="26">
        <v>1139.94</v>
      </c>
      <c r="Y73" s="27">
        <v>5.35</v>
      </c>
      <c r="Z73" s="27">
        <v>5.54</v>
      </c>
      <c r="AA73" s="27">
        <f t="shared" ref="AA73:AA75" si="80">SUM(W73:Z73)</f>
        <v>1186.6999999999998</v>
      </c>
      <c r="AC73" s="14" t="s">
        <v>0</v>
      </c>
      <c r="AD73" s="27">
        <v>34.590000000000003</v>
      </c>
      <c r="AE73" s="26">
        <v>1140.5899999999999</v>
      </c>
      <c r="AF73" s="27">
        <v>7.05</v>
      </c>
      <c r="AG73" s="27">
        <v>3.17</v>
      </c>
      <c r="AH73" s="27">
        <f t="shared" ref="AH73:AH75" si="81">SUM(AD73:AG73)</f>
        <v>1185.3999999999999</v>
      </c>
      <c r="AJ73" s="14" t="s">
        <v>0</v>
      </c>
      <c r="AK73" s="27">
        <v>43.95</v>
      </c>
      <c r="AL73" s="26">
        <v>1339.63</v>
      </c>
      <c r="AM73" s="27">
        <v>6.36</v>
      </c>
      <c r="AN73" s="27">
        <v>3.89</v>
      </c>
      <c r="AO73" s="27">
        <f t="shared" ref="AO73:AO75" si="82">SUM(AK73:AN73)</f>
        <v>1393.8300000000002</v>
      </c>
      <c r="AQ73" s="14" t="s">
        <v>0</v>
      </c>
      <c r="AR73" s="27">
        <v>54.29</v>
      </c>
      <c r="AS73" s="26">
        <v>1538.17</v>
      </c>
      <c r="AT73" s="27">
        <v>4.3499999999999996</v>
      </c>
      <c r="AU73" s="27">
        <v>4.4400000000000004</v>
      </c>
      <c r="AV73" s="27">
        <f t="shared" ref="AV73:AV75" si="83">SUM(AR73:AU73)</f>
        <v>1601.25</v>
      </c>
    </row>
    <row r="74" spans="1:48" ht="14.25" customHeight="1">
      <c r="A74" s="14" t="s">
        <v>47</v>
      </c>
      <c r="B74" s="27">
        <v>19.2</v>
      </c>
      <c r="C74" s="27">
        <v>4.33</v>
      </c>
      <c r="D74" s="26">
        <v>616.95000000000005</v>
      </c>
      <c r="E74" s="27">
        <v>4.3</v>
      </c>
      <c r="F74" s="27">
        <f t="shared" si="77"/>
        <v>644.78</v>
      </c>
      <c r="H74" s="14" t="s">
        <v>47</v>
      </c>
      <c r="I74" s="27">
        <v>17.2</v>
      </c>
      <c r="J74" s="27">
        <v>5.39</v>
      </c>
      <c r="K74" s="26">
        <v>553.87</v>
      </c>
      <c r="L74" s="27">
        <v>2.54</v>
      </c>
      <c r="M74" s="27">
        <f t="shared" si="78"/>
        <v>579</v>
      </c>
      <c r="O74" s="14" t="s">
        <v>47</v>
      </c>
      <c r="P74" s="27">
        <v>23.26</v>
      </c>
      <c r="Q74" s="27">
        <v>7.54</v>
      </c>
      <c r="R74" s="26">
        <v>749.66</v>
      </c>
      <c r="S74" s="27">
        <v>2.41</v>
      </c>
      <c r="T74" s="27">
        <f t="shared" si="79"/>
        <v>782.86999999999989</v>
      </c>
      <c r="V74" s="14" t="s">
        <v>47</v>
      </c>
      <c r="W74" s="27">
        <v>12</v>
      </c>
      <c r="X74" s="27">
        <v>4.03</v>
      </c>
      <c r="Y74" s="26">
        <v>363.08</v>
      </c>
      <c r="Z74" s="27">
        <v>1.73</v>
      </c>
      <c r="AA74" s="27">
        <f t="shared" si="80"/>
        <v>380.84000000000003</v>
      </c>
      <c r="AC74" s="14" t="s">
        <v>47</v>
      </c>
      <c r="AD74" s="27">
        <v>17.11</v>
      </c>
      <c r="AE74" s="27">
        <v>6.39</v>
      </c>
      <c r="AF74" s="26">
        <v>555.35</v>
      </c>
      <c r="AG74" s="27">
        <v>1.68</v>
      </c>
      <c r="AH74" s="27">
        <f t="shared" si="81"/>
        <v>580.53</v>
      </c>
      <c r="AJ74" s="14" t="s">
        <v>47</v>
      </c>
      <c r="AK74" s="27">
        <v>12.39</v>
      </c>
      <c r="AL74" s="27">
        <v>4.32</v>
      </c>
      <c r="AM74" s="26">
        <v>363.1</v>
      </c>
      <c r="AN74" s="27">
        <v>1</v>
      </c>
      <c r="AO74" s="27">
        <f t="shared" si="82"/>
        <v>380.81</v>
      </c>
      <c r="AQ74" s="14" t="s">
        <v>47</v>
      </c>
      <c r="AR74" s="27">
        <v>7.68</v>
      </c>
      <c r="AS74" s="27">
        <v>2.56</v>
      </c>
      <c r="AT74" s="26">
        <v>177.47</v>
      </c>
      <c r="AU74" s="27">
        <v>0.67</v>
      </c>
      <c r="AV74" s="27">
        <f t="shared" si="83"/>
        <v>188.38</v>
      </c>
    </row>
    <row r="75" spans="1:48" ht="14.25" customHeight="1">
      <c r="A75" s="14" t="s">
        <v>48</v>
      </c>
      <c r="B75" s="27">
        <v>18.89</v>
      </c>
      <c r="C75" s="27">
        <v>4.51</v>
      </c>
      <c r="D75" s="27">
        <v>4.2300000000000004</v>
      </c>
      <c r="E75" s="26">
        <v>619.62</v>
      </c>
      <c r="F75" s="27">
        <f t="shared" si="77"/>
        <v>647.25</v>
      </c>
      <c r="H75" s="14" t="s">
        <v>48</v>
      </c>
      <c r="I75" s="27">
        <v>12.49</v>
      </c>
      <c r="J75" s="27">
        <v>3.38</v>
      </c>
      <c r="K75" s="27">
        <v>2.36</v>
      </c>
      <c r="L75" s="26">
        <v>361.49</v>
      </c>
      <c r="M75" s="27">
        <f t="shared" si="78"/>
        <v>379.72</v>
      </c>
      <c r="O75" s="14" t="s">
        <v>48</v>
      </c>
      <c r="P75" s="27">
        <v>6.55</v>
      </c>
      <c r="Q75" s="27">
        <v>1.94</v>
      </c>
      <c r="R75" s="27">
        <v>1.72</v>
      </c>
      <c r="S75" s="26">
        <v>175.31</v>
      </c>
      <c r="T75" s="27">
        <f t="shared" si="79"/>
        <v>185.52</v>
      </c>
      <c r="V75" s="14" t="s">
        <v>48</v>
      </c>
      <c r="W75" s="27">
        <v>12.37</v>
      </c>
      <c r="X75" s="27">
        <v>3.84</v>
      </c>
      <c r="Y75" s="27">
        <v>1.55</v>
      </c>
      <c r="Z75" s="26">
        <v>362.55</v>
      </c>
      <c r="AA75" s="27">
        <f t="shared" si="80"/>
        <v>380.31</v>
      </c>
      <c r="AC75" s="14" t="s">
        <v>48</v>
      </c>
      <c r="AD75" s="27">
        <v>7.04</v>
      </c>
      <c r="AE75" s="27">
        <v>2.17</v>
      </c>
      <c r="AF75" s="27">
        <v>1.17</v>
      </c>
      <c r="AG75" s="26">
        <v>175.43</v>
      </c>
      <c r="AH75" s="27">
        <f t="shared" si="81"/>
        <v>185.81</v>
      </c>
      <c r="AJ75" s="14" t="s">
        <v>48</v>
      </c>
      <c r="AK75" s="27">
        <v>6.9</v>
      </c>
      <c r="AL75" s="27">
        <v>2.29</v>
      </c>
      <c r="AM75" s="27">
        <v>1.0900000000000001</v>
      </c>
      <c r="AN75" s="26">
        <v>175.81</v>
      </c>
      <c r="AO75" s="27">
        <f t="shared" si="82"/>
        <v>186.09</v>
      </c>
      <c r="AQ75" s="14" t="s">
        <v>48</v>
      </c>
      <c r="AR75" s="27">
        <v>7.04</v>
      </c>
      <c r="AS75" s="27">
        <v>2.65</v>
      </c>
      <c r="AT75" s="27">
        <v>0.54</v>
      </c>
      <c r="AU75" s="26">
        <v>174.69</v>
      </c>
      <c r="AV75" s="27">
        <f t="shared" si="83"/>
        <v>184.92</v>
      </c>
    </row>
    <row r="77" spans="1:48" ht="14.25" customHeight="1">
      <c r="A77" s="16" t="s">
        <v>54</v>
      </c>
      <c r="B77" s="14" t="s">
        <v>45</v>
      </c>
      <c r="C77" s="14" t="s">
        <v>46</v>
      </c>
      <c r="D77" s="14" t="s">
        <v>47</v>
      </c>
      <c r="E77" s="14" t="s">
        <v>49</v>
      </c>
      <c r="F77" s="17" t="s">
        <v>50</v>
      </c>
      <c r="H77" s="16" t="s">
        <v>54</v>
      </c>
      <c r="I77" s="14" t="s">
        <v>45</v>
      </c>
      <c r="J77" s="14" t="s">
        <v>46</v>
      </c>
      <c r="K77" s="14" t="s">
        <v>47</v>
      </c>
      <c r="L77" s="14" t="s">
        <v>49</v>
      </c>
      <c r="M77" s="17" t="s">
        <v>50</v>
      </c>
      <c r="O77" s="16" t="s">
        <v>54</v>
      </c>
      <c r="P77" s="14" t="s">
        <v>45</v>
      </c>
      <c r="Q77" s="14" t="s">
        <v>46</v>
      </c>
      <c r="R77" s="14" t="s">
        <v>47</v>
      </c>
      <c r="S77" s="14" t="s">
        <v>49</v>
      </c>
      <c r="T77" s="17" t="s">
        <v>50</v>
      </c>
      <c r="V77" s="16" t="s">
        <v>54</v>
      </c>
      <c r="W77" s="14" t="s">
        <v>45</v>
      </c>
      <c r="X77" s="14" t="s">
        <v>46</v>
      </c>
      <c r="Y77" s="14" t="s">
        <v>47</v>
      </c>
      <c r="Z77" s="14" t="s">
        <v>49</v>
      </c>
      <c r="AA77" s="17" t="s">
        <v>56</v>
      </c>
      <c r="AC77" s="16" t="s">
        <v>54</v>
      </c>
      <c r="AD77" s="14" t="s">
        <v>45</v>
      </c>
      <c r="AE77" s="14" t="s">
        <v>46</v>
      </c>
      <c r="AF77" s="14" t="s">
        <v>47</v>
      </c>
      <c r="AG77" s="14" t="s">
        <v>49</v>
      </c>
      <c r="AH77" s="17" t="s">
        <v>50</v>
      </c>
      <c r="AJ77" s="16" t="s">
        <v>54</v>
      </c>
      <c r="AK77" s="14" t="s">
        <v>45</v>
      </c>
      <c r="AL77" s="14" t="s">
        <v>46</v>
      </c>
      <c r="AM77" s="14" t="s">
        <v>47</v>
      </c>
      <c r="AN77" s="14" t="s">
        <v>49</v>
      </c>
      <c r="AO77" s="17" t="s">
        <v>50</v>
      </c>
      <c r="AQ77" s="16" t="s">
        <v>54</v>
      </c>
      <c r="AR77" s="14" t="s">
        <v>45</v>
      </c>
      <c r="AS77" s="14" t="s">
        <v>46</v>
      </c>
      <c r="AT77" s="14" t="s">
        <v>47</v>
      </c>
      <c r="AU77" s="14" t="s">
        <v>49</v>
      </c>
      <c r="AV77" s="17" t="s">
        <v>50</v>
      </c>
    </row>
    <row r="78" spans="1:48" ht="14.25" customHeight="1">
      <c r="A78" s="14" t="s">
        <v>45</v>
      </c>
      <c r="B78" s="26">
        <v>7047.56</v>
      </c>
      <c r="C78" s="27">
        <v>79.739999999999995</v>
      </c>
      <c r="D78" s="27">
        <v>79.739999999999995</v>
      </c>
      <c r="E78" s="27">
        <v>80.86</v>
      </c>
      <c r="F78" s="27">
        <f>SUM(B78:E78)</f>
        <v>7287.9</v>
      </c>
      <c r="H78" s="14" t="s">
        <v>45</v>
      </c>
      <c r="I78" s="26">
        <v>7050.18</v>
      </c>
      <c r="J78" s="27">
        <v>113.46</v>
      </c>
      <c r="K78" s="27">
        <v>72.52</v>
      </c>
      <c r="L78" s="27">
        <v>51.08</v>
      </c>
      <c r="M78" s="27">
        <f>SUM(I78:L78)</f>
        <v>7287.2400000000007</v>
      </c>
      <c r="O78" s="14" t="s">
        <v>45</v>
      </c>
      <c r="P78" s="26">
        <v>7054.98</v>
      </c>
      <c r="Q78" s="27">
        <v>114.01</v>
      </c>
      <c r="R78" s="27">
        <v>91.76</v>
      </c>
      <c r="S78" s="27">
        <v>28.36</v>
      </c>
      <c r="T78" s="27">
        <f>SUM(P78:S78)</f>
        <v>7289.11</v>
      </c>
      <c r="V78" s="14" t="s">
        <v>45</v>
      </c>
      <c r="W78" s="26">
        <v>7055.28</v>
      </c>
      <c r="X78" s="27">
        <v>131.38999999999999</v>
      </c>
      <c r="Y78" s="27">
        <v>51.35</v>
      </c>
      <c r="Z78" s="27">
        <v>50.71</v>
      </c>
      <c r="AA78" s="27">
        <f>SUM(W78:Z78)</f>
        <v>7288.7300000000005</v>
      </c>
      <c r="AC78" s="14" t="s">
        <v>45</v>
      </c>
      <c r="AD78" s="26">
        <v>7058.92</v>
      </c>
      <c r="AE78" s="27">
        <v>131.28</v>
      </c>
      <c r="AF78" s="27">
        <v>71.91</v>
      </c>
      <c r="AG78" s="27">
        <v>28.48</v>
      </c>
      <c r="AH78" s="27">
        <f>SUM(AD78:AG78)</f>
        <v>7290.5899999999992</v>
      </c>
      <c r="AJ78" s="14" t="s">
        <v>45</v>
      </c>
      <c r="AK78" s="26">
        <v>7059.57</v>
      </c>
      <c r="AL78" s="27">
        <v>149.46</v>
      </c>
      <c r="AM78" s="27">
        <v>51.42</v>
      </c>
      <c r="AN78" s="27">
        <v>29.19</v>
      </c>
      <c r="AO78" s="27">
        <f>SUM(AK78:AN78)</f>
        <v>7289.6399999999994</v>
      </c>
      <c r="AQ78" s="14" t="s">
        <v>45</v>
      </c>
      <c r="AR78" s="26">
        <v>7063.62</v>
      </c>
      <c r="AS78" s="27">
        <v>168.92</v>
      </c>
      <c r="AT78" s="27">
        <v>28.13</v>
      </c>
      <c r="AU78" s="27">
        <v>28.66</v>
      </c>
      <c r="AV78" s="27">
        <f>SUM(AR78:AU78)</f>
        <v>7289.33</v>
      </c>
    </row>
    <row r="79" spans="1:48" ht="14.25" customHeight="1">
      <c r="A79" s="14" t="s">
        <v>46</v>
      </c>
      <c r="B79" s="27">
        <v>150.4</v>
      </c>
      <c r="C79" s="26">
        <v>723</v>
      </c>
      <c r="D79" s="27">
        <v>15.29</v>
      </c>
      <c r="E79" s="27">
        <v>14.53</v>
      </c>
      <c r="F79" s="27">
        <f t="shared" ref="F79:F81" si="84">SUM(B79:E79)</f>
        <v>903.21999999999991</v>
      </c>
      <c r="H79" s="14" t="s">
        <v>46</v>
      </c>
      <c r="I79" s="27">
        <v>191.38</v>
      </c>
      <c r="J79" s="26">
        <v>1101.56</v>
      </c>
      <c r="K79" s="27">
        <v>17.82</v>
      </c>
      <c r="L79" s="27">
        <v>12.59</v>
      </c>
      <c r="M79" s="27">
        <f t="shared" ref="M79:M81" si="85">SUM(I79:L79)</f>
        <v>1323.35</v>
      </c>
      <c r="O79" s="14" t="s">
        <v>46</v>
      </c>
      <c r="P79" s="27">
        <v>192.47</v>
      </c>
      <c r="Q79" s="26">
        <v>1101.3499999999999</v>
      </c>
      <c r="R79" s="27">
        <v>20.96</v>
      </c>
      <c r="S79" s="27">
        <v>6.91</v>
      </c>
      <c r="T79" s="27">
        <f t="shared" ref="T79:T81" si="86">SUM(P79:S79)</f>
        <v>1321.69</v>
      </c>
      <c r="V79" s="14" t="s">
        <v>46</v>
      </c>
      <c r="W79" s="27">
        <v>215.21</v>
      </c>
      <c r="X79" s="26">
        <v>1331.53</v>
      </c>
      <c r="Y79" s="27">
        <v>14.28</v>
      </c>
      <c r="Z79" s="27">
        <v>14.08</v>
      </c>
      <c r="AA79" s="27">
        <f t="shared" ref="AA79:AA81" si="87">SUM(W79:Z79)</f>
        <v>1575.1</v>
      </c>
      <c r="AC79" s="14" t="s">
        <v>46</v>
      </c>
      <c r="AD79" s="27">
        <v>215.06</v>
      </c>
      <c r="AE79" s="26">
        <v>1333.73</v>
      </c>
      <c r="AF79" s="27">
        <v>18.3</v>
      </c>
      <c r="AG79" s="27">
        <v>8.1999999999999993</v>
      </c>
      <c r="AH79" s="27">
        <f t="shared" ref="AH79:AH81" si="88">SUM(AD79:AG79)</f>
        <v>1575.29</v>
      </c>
      <c r="AJ79" s="14" t="s">
        <v>46</v>
      </c>
      <c r="AK79" s="27">
        <v>241.48</v>
      </c>
      <c r="AL79" s="26">
        <v>1563.75</v>
      </c>
      <c r="AM79" s="27">
        <v>14.73</v>
      </c>
      <c r="AN79" s="27">
        <v>8.6199999999999992</v>
      </c>
      <c r="AO79" s="27">
        <f t="shared" ref="AO79:AO81" si="89">SUM(AK79:AN79)</f>
        <v>1828.58</v>
      </c>
      <c r="AQ79" s="14" t="s">
        <v>46</v>
      </c>
      <c r="AR79" s="27">
        <v>267.86</v>
      </c>
      <c r="AS79" s="26">
        <v>1796.44</v>
      </c>
      <c r="AT79" s="27">
        <v>9.6300000000000008</v>
      </c>
      <c r="AU79" s="27">
        <v>9.4499999999999993</v>
      </c>
      <c r="AV79" s="27">
        <f t="shared" ref="AV79:AV81" si="90">SUM(AR79:AU79)</f>
        <v>2083.38</v>
      </c>
    </row>
    <row r="80" spans="1:48" ht="14.25" customHeight="1">
      <c r="A80" s="14" t="s">
        <v>51</v>
      </c>
      <c r="B80" s="27">
        <v>150.52000000000001</v>
      </c>
      <c r="C80" s="27">
        <v>14.97</v>
      </c>
      <c r="D80" s="26">
        <v>723.08</v>
      </c>
      <c r="E80" s="27">
        <v>14.41</v>
      </c>
      <c r="F80" s="27">
        <f t="shared" si="84"/>
        <v>902.98</v>
      </c>
      <c r="H80" s="14" t="s">
        <v>47</v>
      </c>
      <c r="I80" s="27">
        <v>142.82</v>
      </c>
      <c r="J80" s="27">
        <v>19.2</v>
      </c>
      <c r="K80" s="26">
        <v>648.59</v>
      </c>
      <c r="L80" s="27">
        <v>9.7899999999999991</v>
      </c>
      <c r="M80" s="27">
        <f t="shared" si="85"/>
        <v>820.4</v>
      </c>
      <c r="O80" s="14" t="s">
        <v>51</v>
      </c>
      <c r="P80" s="27">
        <v>170.19</v>
      </c>
      <c r="Q80" s="27">
        <v>22.5</v>
      </c>
      <c r="R80" s="26">
        <v>876.72</v>
      </c>
      <c r="S80" s="27">
        <v>6.78</v>
      </c>
      <c r="T80" s="27">
        <f t="shared" si="86"/>
        <v>1076.19</v>
      </c>
      <c r="V80" s="14" t="s">
        <v>47</v>
      </c>
      <c r="W80" s="27">
        <v>114.35</v>
      </c>
      <c r="X80" s="27">
        <v>18.600000000000001</v>
      </c>
      <c r="Y80" s="26">
        <v>426.11</v>
      </c>
      <c r="Z80" s="27">
        <v>8.2799999999999994</v>
      </c>
      <c r="AA80" s="27">
        <f t="shared" si="87"/>
        <v>567.33999999999992</v>
      </c>
      <c r="AC80" s="14" t="s">
        <v>47</v>
      </c>
      <c r="AD80" s="27">
        <v>143.51</v>
      </c>
      <c r="AE80" s="27">
        <v>21.34</v>
      </c>
      <c r="AF80" s="26">
        <v>651.38</v>
      </c>
      <c r="AG80" s="27">
        <v>5.85</v>
      </c>
      <c r="AH80" s="27">
        <f t="shared" si="88"/>
        <v>822.08</v>
      </c>
      <c r="AJ80" s="14" t="s">
        <v>47</v>
      </c>
      <c r="AK80" s="27">
        <v>115.94</v>
      </c>
      <c r="AL80" s="27">
        <v>21.09</v>
      </c>
      <c r="AM80" s="26">
        <v>427.48</v>
      </c>
      <c r="AN80" s="27">
        <v>4.41</v>
      </c>
      <c r="AO80" s="27">
        <f t="shared" si="89"/>
        <v>568.91999999999996</v>
      </c>
      <c r="AQ80" s="14" t="s">
        <v>47</v>
      </c>
      <c r="AR80" s="27">
        <v>85.57</v>
      </c>
      <c r="AS80" s="27">
        <v>17.170000000000002</v>
      </c>
      <c r="AT80" s="26">
        <v>208.9</v>
      </c>
      <c r="AU80" s="27">
        <v>3.88</v>
      </c>
      <c r="AV80" s="27">
        <f t="shared" si="90"/>
        <v>315.52</v>
      </c>
    </row>
    <row r="81" spans="1:48" ht="14.25" customHeight="1">
      <c r="A81" s="14" t="s">
        <v>49</v>
      </c>
      <c r="B81" s="27">
        <v>152.52000000000001</v>
      </c>
      <c r="C81" s="27">
        <v>15.28</v>
      </c>
      <c r="D81" s="27">
        <v>14.89</v>
      </c>
      <c r="E81" s="26">
        <v>723.2</v>
      </c>
      <c r="F81" s="27">
        <f t="shared" si="84"/>
        <v>905.8900000000001</v>
      </c>
      <c r="H81" s="14" t="s">
        <v>49</v>
      </c>
      <c r="I81" s="27">
        <v>115.62</v>
      </c>
      <c r="J81" s="27">
        <v>15.77</v>
      </c>
      <c r="K81" s="27">
        <v>11.07</v>
      </c>
      <c r="L81" s="26">
        <v>426.54</v>
      </c>
      <c r="M81" s="27">
        <f t="shared" si="85"/>
        <v>569</v>
      </c>
      <c r="O81" s="14" t="s">
        <v>49</v>
      </c>
      <c r="P81" s="27">
        <v>82.36</v>
      </c>
      <c r="Q81" s="27">
        <v>12.14</v>
      </c>
      <c r="R81" s="27">
        <v>10.56</v>
      </c>
      <c r="S81" s="26">
        <v>207.95</v>
      </c>
      <c r="T81" s="27">
        <f t="shared" si="86"/>
        <v>313.01</v>
      </c>
      <c r="V81" s="14" t="s">
        <v>48</v>
      </c>
      <c r="W81" s="27">
        <v>115.16</v>
      </c>
      <c r="X81" s="27">
        <v>18.48</v>
      </c>
      <c r="Y81" s="27">
        <v>8.26</v>
      </c>
      <c r="Z81" s="26">
        <v>426.93</v>
      </c>
      <c r="AA81" s="27">
        <f t="shared" si="87"/>
        <v>568.82999999999993</v>
      </c>
      <c r="AC81" s="14" t="s">
        <v>49</v>
      </c>
      <c r="AD81" s="27">
        <v>82.51</v>
      </c>
      <c r="AE81" s="27">
        <v>13.65</v>
      </c>
      <c r="AF81" s="27">
        <v>8.41</v>
      </c>
      <c r="AG81" s="26">
        <v>207.47</v>
      </c>
      <c r="AH81" s="27">
        <f t="shared" si="88"/>
        <v>312.04000000000002</v>
      </c>
      <c r="AJ81" s="14" t="s">
        <v>49</v>
      </c>
      <c r="AK81" s="27">
        <v>83.01</v>
      </c>
      <c r="AL81" s="27">
        <v>15.7</v>
      </c>
      <c r="AM81" s="27">
        <v>6.37</v>
      </c>
      <c r="AN81" s="26">
        <v>207.78</v>
      </c>
      <c r="AO81" s="27">
        <f t="shared" si="89"/>
        <v>312.86</v>
      </c>
      <c r="AQ81" s="14" t="s">
        <v>49</v>
      </c>
      <c r="AR81" s="27">
        <v>82.95</v>
      </c>
      <c r="AS81" s="27">
        <v>17.46</v>
      </c>
      <c r="AT81" s="27">
        <v>3.34</v>
      </c>
      <c r="AU81" s="26">
        <v>208.01</v>
      </c>
      <c r="AV81" s="27">
        <f t="shared" si="90"/>
        <v>311.76</v>
      </c>
    </row>
    <row r="83" spans="1:48" ht="14.25" customHeight="1">
      <c r="A83" s="16" t="s">
        <v>57</v>
      </c>
      <c r="B83" s="14" t="s">
        <v>45</v>
      </c>
      <c r="C83" s="14" t="s">
        <v>46</v>
      </c>
      <c r="D83" s="14" t="s">
        <v>47</v>
      </c>
      <c r="E83" s="14" t="s">
        <v>49</v>
      </c>
      <c r="F83" s="17" t="s">
        <v>50</v>
      </c>
      <c r="H83" s="16" t="s">
        <v>57</v>
      </c>
      <c r="I83" s="14" t="s">
        <v>45</v>
      </c>
      <c r="J83" s="14" t="s">
        <v>46</v>
      </c>
      <c r="K83" s="14" t="s">
        <v>47</v>
      </c>
      <c r="L83" s="14" t="s">
        <v>49</v>
      </c>
      <c r="M83" s="17" t="s">
        <v>50</v>
      </c>
      <c r="O83" s="16" t="s">
        <v>57</v>
      </c>
      <c r="P83" s="14" t="s">
        <v>45</v>
      </c>
      <c r="Q83" s="14" t="s">
        <v>46</v>
      </c>
      <c r="R83" s="14" t="s">
        <v>47</v>
      </c>
      <c r="S83" s="14" t="s">
        <v>49</v>
      </c>
      <c r="T83" s="17" t="s">
        <v>50</v>
      </c>
      <c r="V83" s="16" t="s">
        <v>57</v>
      </c>
      <c r="W83" s="14" t="s">
        <v>45</v>
      </c>
      <c r="X83" s="14" t="s">
        <v>46</v>
      </c>
      <c r="Y83" s="14" t="s">
        <v>47</v>
      </c>
      <c r="Z83" s="14" t="s">
        <v>49</v>
      </c>
      <c r="AA83" s="17" t="s">
        <v>50</v>
      </c>
      <c r="AC83" s="16" t="s">
        <v>57</v>
      </c>
      <c r="AD83" s="14" t="s">
        <v>44</v>
      </c>
      <c r="AE83" s="14" t="s">
        <v>46</v>
      </c>
      <c r="AF83" s="14" t="s">
        <v>47</v>
      </c>
      <c r="AG83" s="14" t="s">
        <v>49</v>
      </c>
      <c r="AH83" s="17" t="s">
        <v>50</v>
      </c>
      <c r="AJ83" s="16" t="s">
        <v>57</v>
      </c>
      <c r="AK83" s="14" t="s">
        <v>45</v>
      </c>
      <c r="AL83" s="14" t="s">
        <v>46</v>
      </c>
      <c r="AM83" s="14" t="s">
        <v>47</v>
      </c>
      <c r="AN83" s="14" t="s">
        <v>49</v>
      </c>
      <c r="AO83" s="17" t="s">
        <v>50</v>
      </c>
      <c r="AQ83" s="16" t="s">
        <v>57</v>
      </c>
      <c r="AR83" s="14" t="s">
        <v>45</v>
      </c>
      <c r="AS83" s="14" t="s">
        <v>46</v>
      </c>
      <c r="AT83" s="14" t="s">
        <v>47</v>
      </c>
      <c r="AU83" s="14" t="s">
        <v>49</v>
      </c>
      <c r="AV83" s="17" t="s">
        <v>50</v>
      </c>
    </row>
    <row r="84" spans="1:48" ht="14.25" customHeight="1">
      <c r="A84" s="14" t="s">
        <v>45</v>
      </c>
      <c r="B84" s="26">
        <v>7047.49</v>
      </c>
      <c r="C84" s="27">
        <v>79.7</v>
      </c>
      <c r="D84" s="27">
        <v>79.75</v>
      </c>
      <c r="E84" s="27">
        <v>80.89</v>
      </c>
      <c r="F84" s="27">
        <f>SUM(B84:E84)</f>
        <v>7287.83</v>
      </c>
      <c r="H84" s="14" t="s">
        <v>45</v>
      </c>
      <c r="I84" s="26">
        <v>7050.13</v>
      </c>
      <c r="J84" s="27">
        <v>113.44</v>
      </c>
      <c r="K84" s="27">
        <v>72.459999999999994</v>
      </c>
      <c r="L84" s="27">
        <v>51.13</v>
      </c>
      <c r="M84" s="27">
        <f>SUM(I84:L84)</f>
        <v>7287.16</v>
      </c>
      <c r="O84" s="14" t="s">
        <v>45</v>
      </c>
      <c r="P84" s="26">
        <v>7054.83</v>
      </c>
      <c r="Q84" s="27">
        <v>113.72</v>
      </c>
      <c r="R84" s="27">
        <v>91.54</v>
      </c>
      <c r="S84" s="27">
        <v>28.52</v>
      </c>
      <c r="T84" s="27">
        <f>SUM(P84:S84)</f>
        <v>7288.6100000000006</v>
      </c>
      <c r="V84" s="14" t="s">
        <v>45</v>
      </c>
      <c r="W84" s="26">
        <v>7055.08</v>
      </c>
      <c r="X84" s="27">
        <v>130.97</v>
      </c>
      <c r="Y84" s="27">
        <v>51.42</v>
      </c>
      <c r="Z84" s="27">
        <v>50.83</v>
      </c>
      <c r="AA84" s="27">
        <f>SUM(W84:Z84)</f>
        <v>7288.3</v>
      </c>
      <c r="AC84" s="14" t="s">
        <v>45</v>
      </c>
      <c r="AD84" s="26">
        <v>7058.63</v>
      </c>
      <c r="AE84" s="27">
        <v>130.66999999999999</v>
      </c>
      <c r="AF84" s="27">
        <v>71.930000000000007</v>
      </c>
      <c r="AG84" s="27">
        <v>28.59</v>
      </c>
      <c r="AH84" s="27">
        <f>SUM(AD84:AG84)</f>
        <v>7289.8200000000006</v>
      </c>
      <c r="AJ84" s="14" t="s">
        <v>45</v>
      </c>
      <c r="AK84" s="26">
        <v>7059.63</v>
      </c>
      <c r="AL84" s="27">
        <v>148.35</v>
      </c>
      <c r="AM84" s="27">
        <v>51.44</v>
      </c>
      <c r="AN84" s="27">
        <v>29.32</v>
      </c>
      <c r="AO84" s="27">
        <f>SUM(AK84:AN84)</f>
        <v>7288.74</v>
      </c>
      <c r="AQ84" s="14" t="s">
        <v>45</v>
      </c>
      <c r="AR84" s="26">
        <v>7063.02</v>
      </c>
      <c r="AS84" s="27">
        <v>167.68</v>
      </c>
      <c r="AT84" s="27">
        <v>28.17</v>
      </c>
      <c r="AU84" s="27">
        <v>28.72</v>
      </c>
      <c r="AV84" s="27">
        <f>SUM(AR84:AU84)</f>
        <v>7287.5900000000011</v>
      </c>
    </row>
    <row r="85" spans="1:48" ht="14.25" customHeight="1">
      <c r="A85" s="14" t="s">
        <v>46</v>
      </c>
      <c r="B85" s="27">
        <v>150.1</v>
      </c>
      <c r="C85" s="26">
        <v>722.97</v>
      </c>
      <c r="D85" s="27">
        <v>15.34</v>
      </c>
      <c r="E85" s="27">
        <v>14.52</v>
      </c>
      <c r="F85" s="27">
        <f t="shared" ref="F85:F87" si="91">SUM(B85:E85)</f>
        <v>902.93000000000006</v>
      </c>
      <c r="H85" s="14" t="s">
        <v>46</v>
      </c>
      <c r="I85" s="27">
        <v>191.5</v>
      </c>
      <c r="J85" s="26">
        <v>1101.58</v>
      </c>
      <c r="K85" s="27">
        <v>17.7</v>
      </c>
      <c r="L85" s="27">
        <v>12.59</v>
      </c>
      <c r="M85" s="27">
        <f t="shared" ref="M85:M87" si="92">SUM(I85:L85)</f>
        <v>1323.37</v>
      </c>
      <c r="O85" s="14" t="s">
        <v>46</v>
      </c>
      <c r="P85" s="27">
        <v>192.49</v>
      </c>
      <c r="Q85" s="26">
        <v>1101.5999999999999</v>
      </c>
      <c r="R85" s="27">
        <v>20.74</v>
      </c>
      <c r="S85" s="27">
        <v>6.87</v>
      </c>
      <c r="T85" s="27">
        <f t="shared" ref="T85:T87" si="93">SUM(P85:S85)</f>
        <v>1321.6999999999998</v>
      </c>
      <c r="V85" s="14" t="s">
        <v>46</v>
      </c>
      <c r="W85" s="27">
        <v>215.26</v>
      </c>
      <c r="X85" s="26">
        <v>1331.97</v>
      </c>
      <c r="Y85" s="27">
        <v>14.2</v>
      </c>
      <c r="Z85" s="27">
        <v>14.02</v>
      </c>
      <c r="AA85" s="27">
        <f t="shared" ref="AA85:AA87" si="94">SUM(W85:Z85)</f>
        <v>1575.45</v>
      </c>
      <c r="AC85" s="14" t="s">
        <v>46</v>
      </c>
      <c r="AD85" s="27">
        <v>215.31</v>
      </c>
      <c r="AE85" s="26">
        <v>1334.36</v>
      </c>
      <c r="AF85" s="27">
        <v>18.190000000000001</v>
      </c>
      <c r="AG85" s="27">
        <v>8.2200000000000006</v>
      </c>
      <c r="AH85" s="27">
        <f t="shared" ref="AH85:AH87" si="95">SUM(AD85:AG85)</f>
        <v>1576.08</v>
      </c>
      <c r="AJ85" s="14" t="s">
        <v>46</v>
      </c>
      <c r="AK85" s="27">
        <v>241.4</v>
      </c>
      <c r="AL85" s="26">
        <v>1564.96</v>
      </c>
      <c r="AM85" s="27">
        <v>14.61</v>
      </c>
      <c r="AN85" s="27">
        <v>8.57</v>
      </c>
      <c r="AO85" s="27">
        <f t="shared" ref="AO85:AO87" si="96">SUM(AK85:AN85)</f>
        <v>1829.54</v>
      </c>
      <c r="AQ85" s="14" t="s">
        <v>46</v>
      </c>
      <c r="AR85" s="27">
        <v>268.01</v>
      </c>
      <c r="AS85" s="26">
        <v>1797.69</v>
      </c>
      <c r="AT85" s="27">
        <v>9.5399999999999991</v>
      </c>
      <c r="AU85" s="27">
        <v>9.36</v>
      </c>
      <c r="AV85" s="27">
        <f t="shared" ref="AV85:AV87" si="97">SUM(AR85:AU85)</f>
        <v>2084.6</v>
      </c>
    </row>
    <row r="86" spans="1:48" ht="14.25" customHeight="1">
      <c r="A86" s="14" t="s">
        <v>47</v>
      </c>
      <c r="B86" s="27">
        <v>150.88999999999999</v>
      </c>
      <c r="C86" s="27">
        <v>14.98</v>
      </c>
      <c r="D86" s="26">
        <v>723.06</v>
      </c>
      <c r="E86" s="27">
        <v>14.45</v>
      </c>
      <c r="F86" s="27">
        <f t="shared" si="91"/>
        <v>903.38</v>
      </c>
      <c r="H86" s="14" t="s">
        <v>47</v>
      </c>
      <c r="I86" s="27">
        <v>142.72999999999999</v>
      </c>
      <c r="J86" s="27">
        <v>19.16</v>
      </c>
      <c r="K86" s="26">
        <v>648.72</v>
      </c>
      <c r="L86" s="27">
        <v>9.8000000000000007</v>
      </c>
      <c r="M86" s="27">
        <f t="shared" si="92"/>
        <v>820.41</v>
      </c>
      <c r="O86" s="14" t="s">
        <v>47</v>
      </c>
      <c r="P86" s="27">
        <v>170.29</v>
      </c>
      <c r="Q86" s="27">
        <v>22.43</v>
      </c>
      <c r="R86" s="26">
        <v>877.1</v>
      </c>
      <c r="S86" s="27">
        <v>6.77</v>
      </c>
      <c r="T86" s="27">
        <f t="shared" si="93"/>
        <v>1076.5899999999999</v>
      </c>
      <c r="V86" s="14" t="s">
        <v>47</v>
      </c>
      <c r="W86" s="27">
        <v>114.57</v>
      </c>
      <c r="X86" s="27">
        <v>18.59</v>
      </c>
      <c r="Y86" s="26">
        <v>426.08</v>
      </c>
      <c r="Z86" s="27">
        <v>8.32</v>
      </c>
      <c r="AA86" s="27">
        <f t="shared" si="94"/>
        <v>567.56000000000006</v>
      </c>
      <c r="AC86" s="14" t="s">
        <v>47</v>
      </c>
      <c r="AD86" s="27">
        <v>143.66</v>
      </c>
      <c r="AE86" s="27">
        <v>21.26</v>
      </c>
      <c r="AF86" s="26">
        <v>651.41</v>
      </c>
      <c r="AG86" s="27">
        <v>5.89</v>
      </c>
      <c r="AH86" s="27">
        <f t="shared" si="95"/>
        <v>822.21999999999991</v>
      </c>
      <c r="AJ86" s="14" t="s">
        <v>47</v>
      </c>
      <c r="AK86" s="27">
        <v>116.01</v>
      </c>
      <c r="AL86" s="27">
        <v>21</v>
      </c>
      <c r="AM86" s="26">
        <v>427.52</v>
      </c>
      <c r="AN86" s="27">
        <v>4.47</v>
      </c>
      <c r="AO86" s="27">
        <f t="shared" si="96"/>
        <v>569</v>
      </c>
      <c r="AQ86" s="14" t="s">
        <v>47</v>
      </c>
      <c r="AR86" s="27">
        <v>85.58</v>
      </c>
      <c r="AS86" s="27">
        <v>17.190000000000001</v>
      </c>
      <c r="AT86" s="26">
        <v>208.9</v>
      </c>
      <c r="AU86" s="27">
        <v>3.93</v>
      </c>
      <c r="AV86" s="27">
        <f t="shared" si="97"/>
        <v>315.60000000000002</v>
      </c>
    </row>
    <row r="87" spans="1:48" ht="14.25" customHeight="1">
      <c r="A87" s="14" t="s">
        <v>49</v>
      </c>
      <c r="B87" s="27">
        <v>152.52000000000001</v>
      </c>
      <c r="C87" s="27">
        <v>15.34</v>
      </c>
      <c r="D87" s="27">
        <v>14.85</v>
      </c>
      <c r="E87" s="26">
        <v>723.14</v>
      </c>
      <c r="F87" s="27">
        <f t="shared" si="91"/>
        <v>905.85</v>
      </c>
      <c r="H87" s="14" t="s">
        <v>49</v>
      </c>
      <c r="I87" s="27">
        <v>115.64</v>
      </c>
      <c r="J87" s="27">
        <v>15.82</v>
      </c>
      <c r="K87" s="27">
        <v>11.12</v>
      </c>
      <c r="L87" s="26">
        <v>426.48</v>
      </c>
      <c r="M87" s="27">
        <f t="shared" si="92"/>
        <v>569.06000000000006</v>
      </c>
      <c r="O87" s="14" t="s">
        <v>49</v>
      </c>
      <c r="P87" s="27">
        <v>82.39</v>
      </c>
      <c r="Q87" s="27">
        <v>12.25</v>
      </c>
      <c r="R87" s="27">
        <v>10.62</v>
      </c>
      <c r="S87" s="26">
        <v>207.84</v>
      </c>
      <c r="T87" s="27">
        <f t="shared" si="93"/>
        <v>313.10000000000002</v>
      </c>
      <c r="V87" s="14" t="s">
        <v>49</v>
      </c>
      <c r="W87" s="27">
        <v>115.09</v>
      </c>
      <c r="X87" s="27">
        <v>18.47</v>
      </c>
      <c r="Y87" s="27">
        <v>8.3000000000000007</v>
      </c>
      <c r="Z87" s="26">
        <v>426.83</v>
      </c>
      <c r="AA87" s="27">
        <f t="shared" si="94"/>
        <v>568.69000000000005</v>
      </c>
      <c r="AC87" s="14" t="s">
        <v>49</v>
      </c>
      <c r="AD87" s="27">
        <v>82.4</v>
      </c>
      <c r="AE87" s="27">
        <v>13.71</v>
      </c>
      <c r="AF87" s="27">
        <v>8.4700000000000006</v>
      </c>
      <c r="AG87" s="26">
        <v>207.3</v>
      </c>
      <c r="AH87" s="27">
        <f t="shared" si="95"/>
        <v>311.88</v>
      </c>
      <c r="AJ87" s="14" t="s">
        <v>49</v>
      </c>
      <c r="AK87" s="27">
        <v>82.96</v>
      </c>
      <c r="AL87" s="27">
        <v>15.69</v>
      </c>
      <c r="AM87" s="27">
        <v>6.43</v>
      </c>
      <c r="AN87" s="26">
        <v>207.64</v>
      </c>
      <c r="AO87" s="27">
        <f t="shared" si="96"/>
        <v>312.71999999999997</v>
      </c>
      <c r="AQ87" s="14" t="s">
        <v>48</v>
      </c>
      <c r="AR87" s="27">
        <v>83.39</v>
      </c>
      <c r="AS87" s="27">
        <v>17.43</v>
      </c>
      <c r="AT87" s="27">
        <v>3.39</v>
      </c>
      <c r="AU87" s="26">
        <v>207.99</v>
      </c>
      <c r="AV87" s="27">
        <f t="shared" si="97"/>
        <v>312.2</v>
      </c>
    </row>
    <row r="89" spans="1:48" ht="14.25" customHeight="1">
      <c r="A89" s="16" t="s">
        <v>58</v>
      </c>
      <c r="B89" s="14" t="s">
        <v>45</v>
      </c>
      <c r="C89" s="14" t="s">
        <v>46</v>
      </c>
      <c r="D89" s="14" t="s">
        <v>47</v>
      </c>
      <c r="E89" s="14" t="s">
        <v>49</v>
      </c>
      <c r="F89" s="17" t="s">
        <v>50</v>
      </c>
      <c r="H89" s="16" t="s">
        <v>58</v>
      </c>
      <c r="I89" s="14" t="s">
        <v>45</v>
      </c>
      <c r="J89" s="14" t="s">
        <v>46</v>
      </c>
      <c r="K89" s="14" t="s">
        <v>47</v>
      </c>
      <c r="L89" s="14" t="s">
        <v>49</v>
      </c>
      <c r="M89" s="17" t="s">
        <v>50</v>
      </c>
      <c r="O89" s="16" t="s">
        <v>58</v>
      </c>
      <c r="P89" s="14" t="s">
        <v>45</v>
      </c>
      <c r="Q89" s="14" t="s">
        <v>46</v>
      </c>
      <c r="R89" s="14" t="s">
        <v>47</v>
      </c>
      <c r="S89" s="14" t="s">
        <v>49</v>
      </c>
      <c r="T89" s="17" t="s">
        <v>50</v>
      </c>
      <c r="V89" s="16" t="s">
        <v>58</v>
      </c>
      <c r="W89" s="14" t="s">
        <v>45</v>
      </c>
      <c r="X89" s="14" t="s">
        <v>46</v>
      </c>
      <c r="Y89" s="14" t="s">
        <v>47</v>
      </c>
      <c r="Z89" s="14" t="s">
        <v>49</v>
      </c>
      <c r="AA89" s="17" t="s">
        <v>50</v>
      </c>
      <c r="AC89" s="16" t="s">
        <v>58</v>
      </c>
      <c r="AD89" s="14" t="s">
        <v>45</v>
      </c>
      <c r="AE89" s="14" t="s">
        <v>46</v>
      </c>
      <c r="AF89" s="14" t="s">
        <v>47</v>
      </c>
      <c r="AG89" s="14" t="s">
        <v>49</v>
      </c>
      <c r="AH89" s="17" t="s">
        <v>50</v>
      </c>
      <c r="AJ89" s="16" t="s">
        <v>58</v>
      </c>
      <c r="AK89" s="14" t="s">
        <v>45</v>
      </c>
      <c r="AL89" s="14" t="s">
        <v>46</v>
      </c>
      <c r="AM89" s="14" t="s">
        <v>47</v>
      </c>
      <c r="AN89" s="14" t="s">
        <v>49</v>
      </c>
      <c r="AO89" s="17" t="s">
        <v>50</v>
      </c>
      <c r="AQ89" s="16" t="s">
        <v>58</v>
      </c>
      <c r="AR89" s="14" t="s">
        <v>45</v>
      </c>
      <c r="AS89" s="14" t="s">
        <v>46</v>
      </c>
      <c r="AT89" s="14" t="s">
        <v>47</v>
      </c>
      <c r="AU89" s="14" t="s">
        <v>49</v>
      </c>
      <c r="AV89" s="17" t="s">
        <v>50</v>
      </c>
    </row>
    <row r="90" spans="1:48" ht="14.25" customHeight="1">
      <c r="A90" s="14" t="s">
        <v>45</v>
      </c>
      <c r="B90" s="26">
        <v>7048.02</v>
      </c>
      <c r="C90" s="27">
        <v>79.760000000000005</v>
      </c>
      <c r="D90" s="27">
        <v>79.739999999999995</v>
      </c>
      <c r="E90" s="27">
        <v>80.98</v>
      </c>
      <c r="F90" s="27">
        <f>SUM(B90:E90)</f>
        <v>7288.5</v>
      </c>
      <c r="H90" s="14" t="s">
        <v>45</v>
      </c>
      <c r="I90" s="26">
        <v>7014.05</v>
      </c>
      <c r="J90" s="27">
        <v>125.39</v>
      </c>
      <c r="K90" s="27">
        <v>70.760000000000005</v>
      </c>
      <c r="L90" s="27">
        <v>46.97</v>
      </c>
      <c r="M90" s="27">
        <f>SUM(I90:L90)</f>
        <v>7257.170000000001</v>
      </c>
      <c r="O90" s="14" t="s">
        <v>45</v>
      </c>
      <c r="P90" s="26">
        <v>6996.25</v>
      </c>
      <c r="Q90" s="27">
        <v>125.16</v>
      </c>
      <c r="R90" s="27">
        <v>94.6</v>
      </c>
      <c r="S90" s="27">
        <v>24.32</v>
      </c>
      <c r="T90" s="27">
        <f>SUM(P90:S90)</f>
        <v>7240.33</v>
      </c>
      <c r="V90" s="14" t="s">
        <v>45</v>
      </c>
      <c r="W90" s="26">
        <v>6950.32</v>
      </c>
      <c r="X90" s="27">
        <v>153.72999999999999</v>
      </c>
      <c r="Y90" s="27">
        <v>47.15</v>
      </c>
      <c r="Z90" s="27">
        <v>46.36</v>
      </c>
      <c r="AA90" s="27">
        <f>SUM(W90:Z90)</f>
        <v>7197.5599999999986</v>
      </c>
      <c r="AC90" s="14" t="s">
        <v>45</v>
      </c>
      <c r="AD90" s="26">
        <v>6941.97</v>
      </c>
      <c r="AE90" s="27">
        <v>153.59</v>
      </c>
      <c r="AF90" s="27">
        <v>69.430000000000007</v>
      </c>
      <c r="AG90" s="27">
        <v>24.47</v>
      </c>
      <c r="AH90" s="27">
        <f>SUM(AD90:AG90)</f>
        <v>7189.4600000000009</v>
      </c>
      <c r="AJ90" s="14" t="s">
        <v>45</v>
      </c>
      <c r="AK90" s="26">
        <v>6813.75</v>
      </c>
      <c r="AL90" s="27">
        <v>185.39</v>
      </c>
      <c r="AM90" s="27">
        <v>46.29</v>
      </c>
      <c r="AN90" s="27">
        <v>24.56</v>
      </c>
      <c r="AO90" s="27">
        <f>SUM(AK90:AN90)</f>
        <v>7069.9900000000007</v>
      </c>
      <c r="AQ90" s="14" t="s">
        <v>45</v>
      </c>
      <c r="AR90" s="26">
        <v>6583.12</v>
      </c>
      <c r="AS90" s="27">
        <v>221.38</v>
      </c>
      <c r="AT90" s="27">
        <v>23.3</v>
      </c>
      <c r="AU90" s="27">
        <v>23.96</v>
      </c>
      <c r="AV90" s="27">
        <f>SUM(AR90:AU90)</f>
        <v>6851.76</v>
      </c>
    </row>
    <row r="91" spans="1:48" ht="14.25" customHeight="1">
      <c r="A91" s="14" t="s">
        <v>46</v>
      </c>
      <c r="B91" s="27">
        <v>150.05000000000001</v>
      </c>
      <c r="C91" s="26">
        <v>722.94</v>
      </c>
      <c r="D91" s="27">
        <v>15.33</v>
      </c>
      <c r="E91" s="27">
        <v>14.53</v>
      </c>
      <c r="F91" s="27">
        <f t="shared" ref="F91:F93" si="98">SUM(B91:E91)</f>
        <v>902.85</v>
      </c>
      <c r="H91" s="14" t="s">
        <v>46</v>
      </c>
      <c r="I91" s="27">
        <v>220.95</v>
      </c>
      <c r="J91" s="26">
        <v>1087.9000000000001</v>
      </c>
      <c r="K91" s="27">
        <v>21.73</v>
      </c>
      <c r="L91" s="27">
        <v>13.96</v>
      </c>
      <c r="M91" s="27">
        <f t="shared" ref="M91:M93" si="99">SUM(I91:L91)</f>
        <v>1344.5400000000002</v>
      </c>
      <c r="O91" s="14" t="s">
        <v>46</v>
      </c>
      <c r="P91" s="27">
        <v>217.73</v>
      </c>
      <c r="Q91" s="26">
        <v>1085.8699999999999</v>
      </c>
      <c r="R91" s="27">
        <v>28.29</v>
      </c>
      <c r="S91" s="27">
        <v>6.57</v>
      </c>
      <c r="T91" s="27">
        <f t="shared" ref="T91:T93" si="100">SUM(P91:S91)</f>
        <v>1338.4599999999998</v>
      </c>
      <c r="V91" s="14" t="s">
        <v>46</v>
      </c>
      <c r="W91" s="27">
        <v>315.45999999999998</v>
      </c>
      <c r="X91" s="26">
        <v>1307.96</v>
      </c>
      <c r="Y91" s="27">
        <v>18.28</v>
      </c>
      <c r="Z91" s="27">
        <v>18.239999999999998</v>
      </c>
      <c r="AA91" s="27">
        <f t="shared" ref="AA91:AA93" si="101">SUM(W91:Z91)</f>
        <v>1659.94</v>
      </c>
      <c r="AC91" s="14" t="s">
        <v>46</v>
      </c>
      <c r="AD91" s="27">
        <v>311.36</v>
      </c>
      <c r="AE91" s="26">
        <v>1307.8800000000001</v>
      </c>
      <c r="AF91" s="27">
        <v>26.85</v>
      </c>
      <c r="AG91" s="27">
        <v>9.16</v>
      </c>
      <c r="AH91" s="27">
        <f t="shared" ref="AH91:AH93" si="102">SUM(AD91:AG91)</f>
        <v>1655.2500000000002</v>
      </c>
      <c r="AJ91" s="14" t="s">
        <v>46</v>
      </c>
      <c r="AK91" s="27">
        <v>476.48</v>
      </c>
      <c r="AL91" s="26">
        <v>1526.37</v>
      </c>
      <c r="AM91" s="27">
        <v>23.05</v>
      </c>
      <c r="AN91" s="27">
        <v>11.68</v>
      </c>
      <c r="AO91" s="27">
        <f t="shared" ref="AO91:AO93" si="103">SUM(AK91:AN91)</f>
        <v>2037.58</v>
      </c>
      <c r="AQ91" s="14" t="s">
        <v>46</v>
      </c>
      <c r="AR91" s="27">
        <v>737.71</v>
      </c>
      <c r="AS91" s="26">
        <v>1742.95</v>
      </c>
      <c r="AT91" s="27">
        <v>15.25</v>
      </c>
      <c r="AU91" s="27">
        <v>14.47</v>
      </c>
      <c r="AV91" s="27">
        <f t="shared" ref="AV91:AV93" si="104">SUM(AR91:AU91)</f>
        <v>2510.3799999999997</v>
      </c>
    </row>
    <row r="92" spans="1:48" ht="14.25" customHeight="1">
      <c r="A92" s="14" t="s">
        <v>47</v>
      </c>
      <c r="B92" s="27">
        <v>150.62</v>
      </c>
      <c r="C92" s="27">
        <v>14.97</v>
      </c>
      <c r="D92" s="26">
        <v>723.07</v>
      </c>
      <c r="E92" s="27">
        <v>14.46</v>
      </c>
      <c r="F92" s="27">
        <f t="shared" si="98"/>
        <v>903.12000000000012</v>
      </c>
      <c r="H92" s="14" t="s">
        <v>47</v>
      </c>
      <c r="I92" s="27">
        <v>140.13</v>
      </c>
      <c r="J92" s="27">
        <v>21.33</v>
      </c>
      <c r="K92" s="26">
        <v>648.66</v>
      </c>
      <c r="L92" s="27">
        <v>8.17</v>
      </c>
      <c r="M92" s="27">
        <f t="shared" si="99"/>
        <v>818.28999999999985</v>
      </c>
      <c r="O92" s="14" t="s">
        <v>47</v>
      </c>
      <c r="P92" s="27">
        <v>167.6</v>
      </c>
      <c r="Q92" s="27">
        <v>28.07</v>
      </c>
      <c r="R92" s="26">
        <v>868.71</v>
      </c>
      <c r="S92" s="27">
        <v>5.61</v>
      </c>
      <c r="T92" s="27">
        <f t="shared" si="100"/>
        <v>1069.99</v>
      </c>
      <c r="V92" s="14" t="s">
        <v>47</v>
      </c>
      <c r="W92" s="27">
        <v>116.45</v>
      </c>
      <c r="X92" s="27">
        <v>19.22</v>
      </c>
      <c r="Y92" s="26">
        <v>428.64</v>
      </c>
      <c r="Z92" s="27">
        <v>6.18</v>
      </c>
      <c r="AA92" s="27">
        <f t="shared" si="101"/>
        <v>570.4899999999999</v>
      </c>
      <c r="AC92" s="14" t="s">
        <v>47</v>
      </c>
      <c r="AD92" s="27">
        <v>133.66999999999999</v>
      </c>
      <c r="AE92" s="27">
        <v>25.47</v>
      </c>
      <c r="AF92" s="26">
        <v>647.39</v>
      </c>
      <c r="AG92" s="27">
        <v>4.3099999999999996</v>
      </c>
      <c r="AH92" s="27">
        <f t="shared" si="102"/>
        <v>810.83999999999992</v>
      </c>
      <c r="AJ92" s="14" t="s">
        <v>47</v>
      </c>
      <c r="AK92" s="27">
        <v>109.9</v>
      </c>
      <c r="AL92" s="27">
        <v>22.76</v>
      </c>
      <c r="AM92" s="26">
        <v>426.74</v>
      </c>
      <c r="AN92" s="27">
        <v>2.96</v>
      </c>
      <c r="AO92" s="27">
        <f t="shared" si="103"/>
        <v>562.36</v>
      </c>
      <c r="AQ92" s="14" t="s">
        <v>47</v>
      </c>
      <c r="AR92" s="27">
        <v>90.09</v>
      </c>
      <c r="AS92" s="27">
        <v>17.91</v>
      </c>
      <c r="AT92" s="26">
        <v>209.56</v>
      </c>
      <c r="AU92" s="27">
        <v>2.27</v>
      </c>
      <c r="AV92" s="27">
        <f t="shared" si="104"/>
        <v>319.83</v>
      </c>
    </row>
    <row r="93" spans="1:48" ht="14.25" customHeight="1">
      <c r="A93" s="14" t="s">
        <v>49</v>
      </c>
      <c r="B93" s="27">
        <v>152.31</v>
      </c>
      <c r="C93" s="27">
        <v>15.32</v>
      </c>
      <c r="D93" s="27">
        <v>14.86</v>
      </c>
      <c r="E93" s="26">
        <v>723.03</v>
      </c>
      <c r="F93" s="27">
        <f t="shared" si="98"/>
        <v>905.52</v>
      </c>
      <c r="H93" s="14" t="s">
        <v>49</v>
      </c>
      <c r="I93" s="27">
        <v>124.87</v>
      </c>
      <c r="J93" s="27">
        <v>15.38</v>
      </c>
      <c r="K93" s="27">
        <v>8.85</v>
      </c>
      <c r="L93" s="26">
        <v>430.9</v>
      </c>
      <c r="M93" s="27">
        <f t="shared" si="99"/>
        <v>580</v>
      </c>
      <c r="O93" s="14" t="s">
        <v>49</v>
      </c>
      <c r="P93" s="27">
        <v>118.42</v>
      </c>
      <c r="Q93" s="27">
        <v>10.9</v>
      </c>
      <c r="R93" s="27">
        <v>8.4</v>
      </c>
      <c r="S93" s="26">
        <v>213.5</v>
      </c>
      <c r="T93" s="27">
        <f t="shared" si="100"/>
        <v>351.22</v>
      </c>
      <c r="V93" s="14" t="s">
        <v>49</v>
      </c>
      <c r="W93" s="27">
        <v>117.77</v>
      </c>
      <c r="X93" s="27">
        <v>19.09</v>
      </c>
      <c r="Y93" s="27">
        <v>5.93</v>
      </c>
      <c r="Z93" s="26">
        <v>429.21</v>
      </c>
      <c r="AA93" s="27">
        <f t="shared" si="101"/>
        <v>572</v>
      </c>
      <c r="AC93" s="14" t="s">
        <v>49</v>
      </c>
      <c r="AD93" s="27">
        <v>113</v>
      </c>
      <c r="AE93" s="27">
        <v>13.06</v>
      </c>
      <c r="AF93" s="27">
        <v>6.32</v>
      </c>
      <c r="AG93" s="26">
        <v>212.06</v>
      </c>
      <c r="AH93" s="27">
        <f t="shared" si="102"/>
        <v>344.44</v>
      </c>
      <c r="AJ93" s="14" t="s">
        <v>49</v>
      </c>
      <c r="AK93" s="27">
        <v>99.87</v>
      </c>
      <c r="AL93" s="27">
        <v>15.48</v>
      </c>
      <c r="AM93" s="27">
        <v>3.91</v>
      </c>
      <c r="AN93" s="26">
        <v>210.8</v>
      </c>
      <c r="AO93" s="27">
        <f t="shared" si="103"/>
        <v>330.06</v>
      </c>
      <c r="AQ93" s="14" t="s">
        <v>49</v>
      </c>
      <c r="AR93" s="27">
        <v>89.08</v>
      </c>
      <c r="AS93" s="27">
        <v>17.760000000000002</v>
      </c>
      <c r="AT93" s="27">
        <v>1.89</v>
      </c>
      <c r="AU93" s="26">
        <v>209.3</v>
      </c>
      <c r="AV93" s="27">
        <f t="shared" si="104"/>
        <v>318.03000000000003</v>
      </c>
    </row>
    <row r="94" spans="1:48" ht="14.25" customHeight="1">
      <c r="B94" s="15"/>
    </row>
    <row r="95" spans="1:48" ht="14.25" customHeight="1">
      <c r="A95" s="16" t="s">
        <v>67</v>
      </c>
      <c r="B95" s="14" t="s">
        <v>44</v>
      </c>
      <c r="C95" s="14" t="s">
        <v>0</v>
      </c>
      <c r="D95" s="14" t="s">
        <v>47</v>
      </c>
      <c r="E95" s="14" t="s">
        <v>48</v>
      </c>
      <c r="F95" s="17" t="s">
        <v>50</v>
      </c>
      <c r="H95" s="16" t="s">
        <v>67</v>
      </c>
      <c r="I95" s="14" t="s">
        <v>44</v>
      </c>
      <c r="J95" s="14" t="s">
        <v>0</v>
      </c>
      <c r="K95" s="14" t="s">
        <v>47</v>
      </c>
      <c r="L95" s="14" t="s">
        <v>48</v>
      </c>
      <c r="M95" s="17" t="s">
        <v>50</v>
      </c>
      <c r="O95" s="16" t="s">
        <v>67</v>
      </c>
      <c r="P95" s="14" t="s">
        <v>44</v>
      </c>
      <c r="Q95" s="14" t="s">
        <v>0</v>
      </c>
      <c r="R95" s="14" t="s">
        <v>47</v>
      </c>
      <c r="S95" s="14" t="s">
        <v>48</v>
      </c>
      <c r="T95" s="17" t="s">
        <v>50</v>
      </c>
      <c r="V95" s="16" t="s">
        <v>67</v>
      </c>
      <c r="W95" s="14" t="s">
        <v>44</v>
      </c>
      <c r="X95" s="14" t="s">
        <v>0</v>
      </c>
      <c r="Y95" s="14" t="s">
        <v>47</v>
      </c>
      <c r="Z95" s="14" t="s">
        <v>48</v>
      </c>
      <c r="AA95" s="17" t="s">
        <v>50</v>
      </c>
      <c r="AC95" s="16" t="s">
        <v>67</v>
      </c>
      <c r="AD95" s="14" t="s">
        <v>44</v>
      </c>
      <c r="AE95" s="14" t="s">
        <v>0</v>
      </c>
      <c r="AF95" s="14" t="s">
        <v>47</v>
      </c>
      <c r="AG95" s="14" t="s">
        <v>48</v>
      </c>
      <c r="AH95" s="17" t="s">
        <v>50</v>
      </c>
      <c r="AJ95" s="16" t="s">
        <v>67</v>
      </c>
      <c r="AK95" s="14" t="s">
        <v>44</v>
      </c>
      <c r="AL95" s="14" t="s">
        <v>0</v>
      </c>
      <c r="AM95" s="14" t="s">
        <v>47</v>
      </c>
      <c r="AN95" s="14" t="s">
        <v>48</v>
      </c>
      <c r="AO95" s="17" t="s">
        <v>50</v>
      </c>
      <c r="AQ95" s="16" t="s">
        <v>67</v>
      </c>
      <c r="AR95" s="14" t="s">
        <v>44</v>
      </c>
      <c r="AS95" s="14" t="s">
        <v>0</v>
      </c>
      <c r="AT95" s="14" t="s">
        <v>47</v>
      </c>
      <c r="AU95" s="14" t="s">
        <v>48</v>
      </c>
      <c r="AV95" s="17" t="s">
        <v>50</v>
      </c>
    </row>
    <row r="96" spans="1:48" ht="14.25" customHeight="1">
      <c r="A96" s="14" t="s">
        <v>44</v>
      </c>
      <c r="B96" s="26">
        <v>7050.2</v>
      </c>
      <c r="C96" s="27">
        <v>79.67</v>
      </c>
      <c r="D96" s="27">
        <v>79.849999999999994</v>
      </c>
      <c r="E96" s="27">
        <v>81.09</v>
      </c>
      <c r="F96" s="27">
        <f>SUM(B96:E96)</f>
        <v>7290.81</v>
      </c>
      <c r="H96" s="14" t="s">
        <v>44</v>
      </c>
      <c r="I96" s="26">
        <v>7049.37</v>
      </c>
      <c r="J96" s="27">
        <v>117.51</v>
      </c>
      <c r="K96" s="27">
        <v>71.94</v>
      </c>
      <c r="L96" s="27">
        <v>49.97</v>
      </c>
      <c r="M96" s="27">
        <f>SUM(I96:L96)</f>
        <v>7288.79</v>
      </c>
      <c r="O96" s="14" t="s">
        <v>44</v>
      </c>
      <c r="P96" s="26">
        <v>7052.89</v>
      </c>
      <c r="Q96" s="27">
        <v>117.77</v>
      </c>
      <c r="R96" s="27">
        <v>92.82</v>
      </c>
      <c r="S96" s="27">
        <v>27.09</v>
      </c>
      <c r="T96" s="27">
        <f>SUM(P96:S96)</f>
        <v>7290.5700000000006</v>
      </c>
      <c r="V96" s="14" t="s">
        <v>44</v>
      </c>
      <c r="W96" s="26">
        <v>7049.13</v>
      </c>
      <c r="X96" s="27">
        <v>138.94</v>
      </c>
      <c r="Y96" s="27">
        <v>49.95</v>
      </c>
      <c r="Z96" s="27">
        <v>49.22</v>
      </c>
      <c r="AA96" s="27">
        <f>SUM(W96:Z96)</f>
        <v>7287.24</v>
      </c>
      <c r="AC96" s="14" t="s">
        <v>44</v>
      </c>
      <c r="AD96" s="26">
        <v>7051.6</v>
      </c>
      <c r="AE96" s="27">
        <v>139.08000000000001</v>
      </c>
      <c r="AF96" s="27">
        <v>71.260000000000005</v>
      </c>
      <c r="AG96" s="27">
        <v>27.35</v>
      </c>
      <c r="AH96" s="27">
        <f>SUM(AD96:AG96)</f>
        <v>7289.2900000000009</v>
      </c>
      <c r="AJ96" s="14" t="s">
        <v>44</v>
      </c>
      <c r="AK96" s="26">
        <v>7039.62</v>
      </c>
      <c r="AL96" s="27">
        <v>162.69999999999999</v>
      </c>
      <c r="AM96" s="27">
        <v>49.76</v>
      </c>
      <c r="AN96" s="27">
        <v>27.63</v>
      </c>
      <c r="AO96" s="27">
        <f>SUM(AK96:AN96)</f>
        <v>7279.71</v>
      </c>
      <c r="AQ96" s="14" t="s">
        <v>44</v>
      </c>
      <c r="AR96" s="26">
        <v>7021.86</v>
      </c>
      <c r="AS96" s="27">
        <v>189.34</v>
      </c>
      <c r="AT96" s="27">
        <v>26.53</v>
      </c>
      <c r="AU96" s="27">
        <v>27.04</v>
      </c>
      <c r="AV96" s="27">
        <f>SUM(AR96:AU96)</f>
        <v>7264.7699999999995</v>
      </c>
    </row>
    <row r="97" spans="1:48" ht="14.25" customHeight="1">
      <c r="A97" s="14" t="s">
        <v>0</v>
      </c>
      <c r="B97" s="27">
        <v>149.56</v>
      </c>
      <c r="C97" s="26">
        <v>723.03</v>
      </c>
      <c r="D97" s="27">
        <v>15.34</v>
      </c>
      <c r="E97" s="27">
        <v>14.52</v>
      </c>
      <c r="F97" s="27">
        <f t="shared" ref="F97:F99" si="105">SUM(B97:E97)</f>
        <v>902.44999999999993</v>
      </c>
      <c r="H97" s="14" t="s">
        <v>0</v>
      </c>
      <c r="I97" s="27">
        <v>193.63</v>
      </c>
      <c r="J97" s="26">
        <v>1096.8800000000001</v>
      </c>
      <c r="K97" s="27">
        <v>18.89</v>
      </c>
      <c r="L97" s="27">
        <v>12.95</v>
      </c>
      <c r="M97" s="27">
        <f t="shared" ref="M97:M99" si="106">SUM(I97:L97)</f>
        <v>1322.3500000000004</v>
      </c>
      <c r="O97" s="14" t="s">
        <v>0</v>
      </c>
      <c r="P97" s="27">
        <v>194.09</v>
      </c>
      <c r="Q97" s="26">
        <v>1096.83</v>
      </c>
      <c r="R97" s="27">
        <v>22.97</v>
      </c>
      <c r="S97" s="27">
        <v>6.85</v>
      </c>
      <c r="T97" s="27">
        <f t="shared" ref="T97:T99" si="107">SUM(P97:S97)</f>
        <v>1320.7399999999998</v>
      </c>
      <c r="V97" s="14" t="s">
        <v>0</v>
      </c>
      <c r="W97" s="27">
        <v>223.93</v>
      </c>
      <c r="X97" s="26">
        <v>1323.44</v>
      </c>
      <c r="Y97" s="27">
        <v>15.62</v>
      </c>
      <c r="Z97" s="27">
        <v>15.27</v>
      </c>
      <c r="AA97" s="27">
        <f t="shared" ref="AA97:AA99" si="108">SUM(W97:Z97)</f>
        <v>1578.26</v>
      </c>
      <c r="AC97" s="14" t="s">
        <v>0</v>
      </c>
      <c r="AD97" s="27">
        <v>223.86</v>
      </c>
      <c r="AE97" s="26">
        <v>1324.78</v>
      </c>
      <c r="AF97" s="27">
        <v>20.48</v>
      </c>
      <c r="AG97" s="27">
        <v>8.5399999999999991</v>
      </c>
      <c r="AH97" s="27">
        <f t="shared" ref="AH97:AH99" si="109">SUM(AD97:AG97)</f>
        <v>1577.6599999999999</v>
      </c>
      <c r="AJ97" s="14" t="s">
        <v>0</v>
      </c>
      <c r="AK97" s="27">
        <v>262.85000000000002</v>
      </c>
      <c r="AL97" s="26">
        <v>1549.74</v>
      </c>
      <c r="AM97" s="27">
        <v>16.829999999999998</v>
      </c>
      <c r="AN97" s="27">
        <v>9.52</v>
      </c>
      <c r="AO97" s="27">
        <f t="shared" ref="AO97:AO99" si="110">SUM(AK97:AN97)</f>
        <v>1838.94</v>
      </c>
      <c r="AQ97" s="14" t="s">
        <v>0</v>
      </c>
      <c r="AR97" s="27">
        <v>310.17</v>
      </c>
      <c r="AS97" s="26">
        <v>1775.03</v>
      </c>
      <c r="AT97" s="27">
        <v>11.14</v>
      </c>
      <c r="AU97" s="27">
        <v>10.75</v>
      </c>
      <c r="AV97" s="27">
        <f t="shared" ref="AV97:AV99" si="111">SUM(AR97:AU97)</f>
        <v>2107.0899999999997</v>
      </c>
    </row>
    <row r="98" spans="1:48" ht="14.25" customHeight="1">
      <c r="A98" s="14" t="s">
        <v>47</v>
      </c>
      <c r="B98" s="27">
        <v>149.71</v>
      </c>
      <c r="C98" s="27">
        <v>14.97</v>
      </c>
      <c r="D98" s="26">
        <v>722.99</v>
      </c>
      <c r="E98" s="27">
        <v>14.34</v>
      </c>
      <c r="F98" s="27">
        <f t="shared" si="105"/>
        <v>902.0100000000001</v>
      </c>
      <c r="H98" s="14" t="s">
        <v>47</v>
      </c>
      <c r="I98" s="27">
        <v>141.68</v>
      </c>
      <c r="J98" s="27">
        <v>20.010000000000002</v>
      </c>
      <c r="K98" s="26">
        <v>649.04</v>
      </c>
      <c r="L98" s="27">
        <v>9.18</v>
      </c>
      <c r="M98" s="27">
        <f t="shared" si="106"/>
        <v>819.91</v>
      </c>
      <c r="O98" s="14" t="s">
        <v>47</v>
      </c>
      <c r="P98" s="27">
        <v>168.95</v>
      </c>
      <c r="Q98" s="27">
        <v>24.01</v>
      </c>
      <c r="R98" s="26">
        <v>874.68</v>
      </c>
      <c r="S98" s="27">
        <v>6.42</v>
      </c>
      <c r="T98" s="27">
        <f t="shared" si="107"/>
        <v>1074.06</v>
      </c>
      <c r="V98" s="14" t="s">
        <v>47</v>
      </c>
      <c r="W98" s="27">
        <v>112.92</v>
      </c>
      <c r="X98" s="27">
        <v>18.87</v>
      </c>
      <c r="Y98" s="26">
        <v>427.24</v>
      </c>
      <c r="Z98" s="27">
        <v>7.36</v>
      </c>
      <c r="AA98" s="27">
        <f t="shared" si="108"/>
        <v>566.39</v>
      </c>
      <c r="AC98" s="14" t="s">
        <v>47</v>
      </c>
      <c r="AD98" s="27">
        <v>140.91</v>
      </c>
      <c r="AE98" s="27">
        <v>22.92</v>
      </c>
      <c r="AF98" s="26">
        <v>650.85</v>
      </c>
      <c r="AG98" s="27">
        <v>5.39</v>
      </c>
      <c r="AH98" s="27">
        <f t="shared" si="109"/>
        <v>820.07</v>
      </c>
      <c r="AJ98" s="14" t="s">
        <v>47</v>
      </c>
      <c r="AK98" s="27">
        <v>113.38</v>
      </c>
      <c r="AL98" s="27">
        <v>22.01</v>
      </c>
      <c r="AM98" s="26">
        <v>428.2</v>
      </c>
      <c r="AN98" s="27">
        <v>3.89</v>
      </c>
      <c r="AO98" s="27">
        <f t="shared" si="110"/>
        <v>567.4799999999999</v>
      </c>
      <c r="AQ98" s="14" t="s">
        <v>47</v>
      </c>
      <c r="AR98" s="27">
        <v>85.57</v>
      </c>
      <c r="AS98" s="27">
        <v>17.82</v>
      </c>
      <c r="AT98" s="26">
        <v>209.63</v>
      </c>
      <c r="AU98" s="27">
        <v>3.19</v>
      </c>
      <c r="AV98" s="27">
        <f t="shared" si="111"/>
        <v>316.20999999999998</v>
      </c>
    </row>
    <row r="99" spans="1:48" ht="14.25" customHeight="1">
      <c r="A99" s="14" t="s">
        <v>48</v>
      </c>
      <c r="B99" s="27">
        <v>151.53</v>
      </c>
      <c r="C99" s="27">
        <v>15.33</v>
      </c>
      <c r="D99" s="27">
        <v>14.82</v>
      </c>
      <c r="E99" s="26">
        <v>723.05</v>
      </c>
      <c r="F99" s="27">
        <f t="shared" si="105"/>
        <v>904.73</v>
      </c>
      <c r="H99" s="14" t="s">
        <v>48</v>
      </c>
      <c r="I99" s="27">
        <v>115.32</v>
      </c>
      <c r="J99" s="27">
        <v>15.6</v>
      </c>
      <c r="K99" s="27">
        <v>10.130000000000001</v>
      </c>
      <c r="L99" s="26">
        <v>427.9</v>
      </c>
      <c r="M99" s="27">
        <f t="shared" si="106"/>
        <v>568.94999999999993</v>
      </c>
      <c r="O99" s="14" t="s">
        <v>48</v>
      </c>
      <c r="P99" s="27">
        <v>84.07</v>
      </c>
      <c r="Q99" s="27">
        <v>11.39</v>
      </c>
      <c r="R99" s="27">
        <v>9.5299999999999994</v>
      </c>
      <c r="S99" s="26">
        <v>209.64</v>
      </c>
      <c r="T99" s="27">
        <f t="shared" si="107"/>
        <v>314.63</v>
      </c>
      <c r="V99" s="14" t="s">
        <v>48</v>
      </c>
      <c r="W99" s="27">
        <v>114.02</v>
      </c>
      <c r="X99" s="27">
        <v>18.75</v>
      </c>
      <c r="Y99" s="27">
        <v>7.19</v>
      </c>
      <c r="Z99" s="26">
        <v>428.15</v>
      </c>
      <c r="AA99" s="27">
        <f t="shared" si="108"/>
        <v>568.1099999999999</v>
      </c>
      <c r="AC99" s="14" t="s">
        <v>48</v>
      </c>
      <c r="AD99" s="27">
        <v>83.63</v>
      </c>
      <c r="AE99" s="27">
        <v>13.22</v>
      </c>
      <c r="AF99" s="27">
        <v>7.41</v>
      </c>
      <c r="AG99" s="26">
        <v>208.72</v>
      </c>
      <c r="AH99" s="27">
        <f t="shared" si="109"/>
        <v>312.98</v>
      </c>
      <c r="AJ99" s="14" t="s">
        <v>48</v>
      </c>
      <c r="AK99" s="27">
        <v>84.15</v>
      </c>
      <c r="AL99" s="27">
        <v>15.55</v>
      </c>
      <c r="AM99" s="27">
        <v>5.21</v>
      </c>
      <c r="AN99" s="26">
        <v>208.96</v>
      </c>
      <c r="AO99" s="27">
        <f t="shared" si="110"/>
        <v>313.87</v>
      </c>
      <c r="AQ99" s="14" t="s">
        <v>48</v>
      </c>
      <c r="AR99" s="27">
        <v>82.4</v>
      </c>
      <c r="AS99" s="27">
        <v>17.809999999999999</v>
      </c>
      <c r="AT99" s="27">
        <v>2.7</v>
      </c>
      <c r="AU99" s="26">
        <v>209.02</v>
      </c>
      <c r="AV99" s="27">
        <f t="shared" si="111"/>
        <v>311.93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68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4.5314427155671903E-2</v>
      </c>
      <c r="D6" s="19">
        <v>4.5890691252088001E-2</v>
      </c>
      <c r="E6" s="19">
        <v>4.7173565974264198E-2</v>
      </c>
      <c r="F6" s="19">
        <v>4.5492356949692801E-2</v>
      </c>
      <c r="G6" s="19">
        <v>4.42429424213149E-2</v>
      </c>
      <c r="H6" s="19">
        <v>4.4815888249772E-2</v>
      </c>
      <c r="I6" s="19">
        <v>4.6338168262935298E-2</v>
      </c>
    </row>
    <row r="7" spans="2:9">
      <c r="B7" s="12" t="s">
        <v>6</v>
      </c>
      <c r="C7" s="19">
        <v>4.6421160925001301E-2</v>
      </c>
      <c r="D7" s="19">
        <v>4.4523402558210502E-2</v>
      </c>
      <c r="E7" s="19">
        <v>4.6045135204964498E-2</v>
      </c>
      <c r="F7" s="19">
        <v>4.64358775100134E-2</v>
      </c>
      <c r="G7" s="19">
        <v>4.4456666029989801E-2</v>
      </c>
      <c r="H7" s="19">
        <v>4.5289918885179199E-2</v>
      </c>
      <c r="I7" s="19">
        <v>4.68072105727513E-2</v>
      </c>
    </row>
    <row r="8" spans="2:9">
      <c r="B8" s="12" t="s">
        <v>7</v>
      </c>
      <c r="C8" s="19">
        <v>4.6545128983295901E-2</v>
      </c>
      <c r="D8" s="19">
        <v>4.7389746258164299E-2</v>
      </c>
      <c r="E8" s="19">
        <v>4.7302829388023597E-2</v>
      </c>
      <c r="F8" s="19">
        <v>4.6728070360059597E-2</v>
      </c>
      <c r="G8" s="19">
        <v>4.6375234312160001E-2</v>
      </c>
      <c r="H8" s="19">
        <v>4.6714068619075601E-2</v>
      </c>
      <c r="I8" s="19">
        <v>4.7084077243785501E-2</v>
      </c>
    </row>
    <row r="9" spans="2:9">
      <c r="B9" s="12" t="s">
        <v>63</v>
      </c>
      <c r="C9" s="19">
        <v>4.4395006538364402E-2</v>
      </c>
      <c r="D9" s="19">
        <v>4.6284052677584502E-2</v>
      </c>
      <c r="E9" s="19">
        <v>4.7387260361834001E-2</v>
      </c>
      <c r="F9" s="19">
        <v>4.5587219921716299E-2</v>
      </c>
      <c r="G9" s="19">
        <v>4.5086043182935798E-2</v>
      </c>
      <c r="H9" s="19">
        <v>4.3832713615571901E-2</v>
      </c>
      <c r="I9" s="19">
        <v>4.61628587580004E-2</v>
      </c>
    </row>
    <row r="10" spans="2:9">
      <c r="B10" s="12" t="s">
        <v>20</v>
      </c>
      <c r="C10" s="19">
        <v>0.33533987901942103</v>
      </c>
      <c r="D10" s="19">
        <v>0.33149921564576301</v>
      </c>
      <c r="E10" s="19">
        <v>0.33199776538417702</v>
      </c>
      <c r="F10" s="19">
        <v>0.33368218705642599</v>
      </c>
      <c r="G10" s="19">
        <v>0.334058756902403</v>
      </c>
      <c r="H10" s="19">
        <v>0.32995594261479999</v>
      </c>
      <c r="I10" s="19">
        <v>0.330597142059461</v>
      </c>
    </row>
    <row r="11" spans="2:9">
      <c r="B11" s="12" t="s">
        <v>8</v>
      </c>
      <c r="C11" s="19">
        <v>0.335282846786495</v>
      </c>
      <c r="D11" s="19">
        <v>0.33167360757089798</v>
      </c>
      <c r="E11" s="19">
        <v>0.33192255289543299</v>
      </c>
      <c r="F11" s="19">
        <v>0.33345980048536</v>
      </c>
      <c r="G11" s="19">
        <v>0.33393642984373301</v>
      </c>
      <c r="H11" s="19">
        <v>0.33019886576004498</v>
      </c>
      <c r="I11" s="19">
        <v>0.33042983563978801</v>
      </c>
    </row>
    <row r="12" spans="2:9">
      <c r="B12" s="12" t="s">
        <v>9</v>
      </c>
      <c r="C12" s="19">
        <v>0.33973181547628301</v>
      </c>
      <c r="D12" s="19">
        <v>0.33628058255839499</v>
      </c>
      <c r="E12" s="19">
        <v>0.33697202459694098</v>
      </c>
      <c r="F12" s="19">
        <v>0.33903843946096601</v>
      </c>
      <c r="G12" s="19">
        <v>0.33954717357143299</v>
      </c>
      <c r="H12" s="19">
        <v>0.33699017503705098</v>
      </c>
      <c r="I12" s="19">
        <v>0.338730148370044</v>
      </c>
    </row>
    <row r="13" spans="2:9">
      <c r="B13" s="12" t="s">
        <v>65</v>
      </c>
      <c r="C13" s="19">
        <v>0.33417833082732801</v>
      </c>
      <c r="D13" s="19">
        <v>0.33004186201188201</v>
      </c>
      <c r="E13" s="19">
        <v>0.33046465435925798</v>
      </c>
      <c r="F13" s="19">
        <v>0.33268650009408801</v>
      </c>
      <c r="G13" s="19">
        <v>0.33269617900408799</v>
      </c>
      <c r="H13" s="19">
        <v>0.32923443090803101</v>
      </c>
      <c r="I13" s="19">
        <v>0.329248875999339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3.0060724187983501E-2</v>
      </c>
      <c r="D15" s="19">
        <v>2.9461656227669299E-2</v>
      </c>
      <c r="E15" s="19">
        <v>2.9899605269368801E-2</v>
      </c>
      <c r="F15" s="19">
        <v>3.03016951615174E-2</v>
      </c>
      <c r="G15" s="19">
        <v>2.97447717841825E-2</v>
      </c>
      <c r="H15" s="19">
        <v>2.9988200522594301E-2</v>
      </c>
      <c r="I15" s="19">
        <v>3.0830775954989599E-2</v>
      </c>
    </row>
    <row r="16" spans="2:9">
      <c r="B16" s="12" t="s">
        <v>6</v>
      </c>
      <c r="C16" s="19">
        <v>2.9663417259222901E-2</v>
      </c>
      <c r="D16" s="19">
        <v>2.98746817697262E-2</v>
      </c>
      <c r="E16" s="19">
        <v>3.0057497417822002E-2</v>
      </c>
      <c r="F16" s="19">
        <v>3.0072414652824099E-2</v>
      </c>
      <c r="G16" s="19">
        <v>2.9942987537557701E-2</v>
      </c>
      <c r="H16" s="19">
        <v>3.02239006484212E-2</v>
      </c>
      <c r="I16" s="19">
        <v>3.0839642076833401E-2</v>
      </c>
    </row>
    <row r="17" spans="2:9">
      <c r="B17" s="12" t="s">
        <v>7</v>
      </c>
      <c r="C17" s="19">
        <v>3.00038062834476E-2</v>
      </c>
      <c r="D17" s="19">
        <v>3.1630525605800999E-2</v>
      </c>
      <c r="E17" s="19">
        <v>3.2223361556560699E-2</v>
      </c>
      <c r="F17" s="19">
        <v>3.6731220450601197E-2</v>
      </c>
      <c r="G17" s="19">
        <v>3.6740474907047703E-2</v>
      </c>
      <c r="H17" s="19">
        <v>4.8954107537400302E-2</v>
      </c>
      <c r="I17" s="19">
        <v>7.4725632358160099E-2</v>
      </c>
    </row>
    <row r="18" spans="2:9">
      <c r="B18" s="12" t="s">
        <v>63</v>
      </c>
      <c r="C18" s="19">
        <v>2.9484461128337101E-2</v>
      </c>
      <c r="D18" s="19">
        <v>2.9795296657005199E-2</v>
      </c>
      <c r="E18" s="19">
        <v>2.9641983533627899E-2</v>
      </c>
      <c r="F18" s="19">
        <v>3.09078678213782E-2</v>
      </c>
      <c r="G18" s="19">
        <v>3.0084491546601401E-2</v>
      </c>
      <c r="H18" s="19">
        <v>3.2235167431020603E-2</v>
      </c>
      <c r="I18" s="19">
        <v>3.4930649112937903E-2</v>
      </c>
    </row>
    <row r="19" spans="2:9">
      <c r="B19" s="12" t="s">
        <v>20</v>
      </c>
      <c r="C19" s="19">
        <v>0.16715060955283001</v>
      </c>
      <c r="D19" s="19">
        <v>0.16577905125398601</v>
      </c>
      <c r="E19" s="19">
        <v>0.16412931442364301</v>
      </c>
      <c r="F19" s="19">
        <v>0.16397120712302701</v>
      </c>
      <c r="G19" s="19">
        <v>0.162754537167138</v>
      </c>
      <c r="H19" s="19">
        <v>0.16244241807888499</v>
      </c>
      <c r="I19" s="19">
        <v>0.16093683987541599</v>
      </c>
    </row>
    <row r="20" spans="2:9">
      <c r="B20" s="12" t="s">
        <v>8</v>
      </c>
      <c r="C20" s="19">
        <v>0.16717478889801399</v>
      </c>
      <c r="D20" s="19">
        <v>0.16579286042410199</v>
      </c>
      <c r="E20" s="19">
        <v>0.164155564221802</v>
      </c>
      <c r="F20" s="19">
        <v>0.164019895456186</v>
      </c>
      <c r="G20" s="19">
        <v>0.16281557875494301</v>
      </c>
      <c r="H20" s="19">
        <v>0.162368602992433</v>
      </c>
      <c r="I20" s="19">
        <v>0.161057318195928</v>
      </c>
    </row>
    <row r="21" spans="2:9">
      <c r="B21" s="28" t="s">
        <v>9</v>
      </c>
      <c r="C21" s="19">
        <v>0.16701864366887501</v>
      </c>
      <c r="D21" s="19">
        <v>0.177132392586621</v>
      </c>
      <c r="E21" s="19">
        <v>0.18250221876806</v>
      </c>
      <c r="F21" s="19">
        <v>0.19605161012494601</v>
      </c>
      <c r="G21" s="19">
        <v>0.19846760152205001</v>
      </c>
      <c r="H21" s="19">
        <v>0.23407838675137199</v>
      </c>
      <c r="I21" s="19">
        <v>0.29108572648062397</v>
      </c>
    </row>
    <row r="22" spans="2:9">
      <c r="B22" s="13" t="s">
        <v>65</v>
      </c>
      <c r="C22" s="20">
        <v>0.166354717960943</v>
      </c>
      <c r="D22" s="20">
        <v>0.166172204741876</v>
      </c>
      <c r="E22" s="20">
        <v>0.16498677940350601</v>
      </c>
      <c r="F22" s="20">
        <v>0.16614873747134501</v>
      </c>
      <c r="G22" s="20">
        <v>0.16537208401827</v>
      </c>
      <c r="H22" s="20">
        <v>0.16917251594257399</v>
      </c>
      <c r="I22" s="20">
        <v>0.174751577685343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69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0.69165668662674695</v>
      </c>
      <c r="D6" s="19">
        <v>0.69403999999999999</v>
      </c>
      <c r="E6" s="19">
        <v>0.69611999999999996</v>
      </c>
      <c r="F6" s="19">
        <v>0.69838</v>
      </c>
      <c r="G6" s="19">
        <v>0.69764000000000004</v>
      </c>
      <c r="H6" s="19">
        <v>0.69984000000000002</v>
      </c>
      <c r="I6" s="19">
        <v>0.70721999999999996</v>
      </c>
    </row>
    <row r="7" spans="2:9">
      <c r="B7" s="12" t="s">
        <v>6</v>
      </c>
      <c r="C7" s="19">
        <v>0.69081836327345303</v>
      </c>
      <c r="D7" s="19">
        <v>0.69501999999999997</v>
      </c>
      <c r="E7" s="19">
        <v>0.69565999999999995</v>
      </c>
      <c r="F7" s="19">
        <v>0.69842000000000004</v>
      </c>
      <c r="G7" s="19">
        <v>0.69772000000000001</v>
      </c>
      <c r="H7" s="19">
        <v>0.69955999999999996</v>
      </c>
      <c r="I7" s="19">
        <v>0.70745999999999998</v>
      </c>
    </row>
    <row r="8" spans="2:9">
      <c r="B8" s="12" t="s">
        <v>7</v>
      </c>
      <c r="C8" s="19">
        <v>0.69125748502994</v>
      </c>
      <c r="D8" s="19">
        <v>0.69438</v>
      </c>
      <c r="E8" s="19">
        <v>0.69521999999999995</v>
      </c>
      <c r="F8" s="19">
        <v>0.69745999999999997</v>
      </c>
      <c r="G8" s="19">
        <v>0.69606000000000001</v>
      </c>
      <c r="H8" s="19">
        <v>0.69694</v>
      </c>
      <c r="I8" s="19">
        <v>0.70309999999999995</v>
      </c>
    </row>
    <row r="9" spans="2:9">
      <c r="B9" s="12" t="s">
        <v>63</v>
      </c>
      <c r="C9" s="19">
        <v>0.69095808383233503</v>
      </c>
      <c r="D9" s="19">
        <v>0.69472</v>
      </c>
      <c r="E9" s="19">
        <v>0.69508000000000003</v>
      </c>
      <c r="F9" s="19">
        <v>0.69750000000000001</v>
      </c>
      <c r="G9" s="19">
        <v>0.69667999999999997</v>
      </c>
      <c r="H9" s="19">
        <v>0.69864000000000004</v>
      </c>
      <c r="I9" s="19">
        <v>0.70516000000000001</v>
      </c>
    </row>
    <row r="10" spans="2:9">
      <c r="B10" s="12" t="s">
        <v>20</v>
      </c>
      <c r="C10" s="19">
        <v>0.83736526946107803</v>
      </c>
      <c r="D10" s="19">
        <v>0.84079999999999999</v>
      </c>
      <c r="E10" s="19">
        <v>0.84033999999999998</v>
      </c>
      <c r="F10" s="19">
        <v>0.84287999999999996</v>
      </c>
      <c r="G10" s="19">
        <v>0.84008000000000005</v>
      </c>
      <c r="H10" s="19">
        <v>0.84540000000000004</v>
      </c>
      <c r="I10" s="19">
        <v>0.84663999999999995</v>
      </c>
    </row>
    <row r="11" spans="2:9">
      <c r="B11" s="12" t="s">
        <v>8</v>
      </c>
      <c r="C11" s="19">
        <v>0.83718562874251501</v>
      </c>
      <c r="D11" s="19">
        <v>0.84077999999999997</v>
      </c>
      <c r="E11" s="19">
        <v>0.84043999999999996</v>
      </c>
      <c r="F11" s="19">
        <v>0.84309999999999996</v>
      </c>
      <c r="G11" s="19">
        <v>0.84040000000000004</v>
      </c>
      <c r="H11" s="19">
        <v>0.84536</v>
      </c>
      <c r="I11" s="19">
        <v>0.84692000000000001</v>
      </c>
    </row>
    <row r="12" spans="2:9">
      <c r="B12" s="12" t="s">
        <v>9</v>
      </c>
      <c r="C12" s="19">
        <v>0.83916167664670704</v>
      </c>
      <c r="D12" s="19">
        <v>0.84197999999999995</v>
      </c>
      <c r="E12" s="19">
        <v>0.84087999999999996</v>
      </c>
      <c r="F12" s="19">
        <v>0.84358</v>
      </c>
      <c r="G12" s="19">
        <v>0.84062000000000003</v>
      </c>
      <c r="H12" s="19">
        <v>0.84452000000000005</v>
      </c>
      <c r="I12" s="19">
        <v>0.84416000000000002</v>
      </c>
    </row>
    <row r="13" spans="2:9">
      <c r="B13" s="12" t="s">
        <v>65</v>
      </c>
      <c r="C13" s="19">
        <v>0.83708582834331302</v>
      </c>
      <c r="D13" s="19">
        <v>0.84094000000000002</v>
      </c>
      <c r="E13" s="19">
        <v>0.84004000000000001</v>
      </c>
      <c r="F13" s="19">
        <v>0.84233999999999998</v>
      </c>
      <c r="G13" s="19">
        <v>0.84011999999999998</v>
      </c>
      <c r="H13" s="19">
        <v>0.84423999999999999</v>
      </c>
      <c r="I13" s="19">
        <v>0.84553999999999996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0.75227290916366596</v>
      </c>
      <c r="D15" s="19">
        <v>0.75464399999999998</v>
      </c>
      <c r="E15" s="19">
        <v>0.75876399999999999</v>
      </c>
      <c r="F15" s="19">
        <v>0.75784799999999997</v>
      </c>
      <c r="G15" s="19">
        <v>0.76075999999999999</v>
      </c>
      <c r="H15" s="19">
        <v>0.76515200000000005</v>
      </c>
      <c r="I15" s="19">
        <v>0.77305599999999997</v>
      </c>
    </row>
    <row r="16" spans="2:9">
      <c r="B16" s="12" t="s">
        <v>6</v>
      </c>
      <c r="C16" s="19">
        <v>0.75152060824329703</v>
      </c>
      <c r="D16" s="19">
        <v>0.75450399999999995</v>
      </c>
      <c r="E16" s="19">
        <v>0.75907599999999997</v>
      </c>
      <c r="F16" s="19">
        <v>0.75818399999999997</v>
      </c>
      <c r="G16" s="19">
        <v>0.76083999999999996</v>
      </c>
      <c r="H16" s="19">
        <v>0.76622800000000002</v>
      </c>
      <c r="I16" s="19">
        <v>0.77367600000000003</v>
      </c>
    </row>
    <row r="17" spans="2:9">
      <c r="B17" s="12" t="s">
        <v>7</v>
      </c>
      <c r="C17" s="19">
        <v>0.75208483393357295</v>
      </c>
      <c r="D17" s="19">
        <v>0.75169200000000003</v>
      </c>
      <c r="E17" s="19">
        <v>0.75366</v>
      </c>
      <c r="F17" s="19">
        <v>0.75069600000000003</v>
      </c>
      <c r="G17" s="19">
        <v>0.75203200000000003</v>
      </c>
      <c r="H17" s="19">
        <v>0.75036800000000003</v>
      </c>
      <c r="I17" s="19">
        <v>0.74402400000000002</v>
      </c>
    </row>
    <row r="18" spans="2:9">
      <c r="B18" s="12" t="s">
        <v>63</v>
      </c>
      <c r="C18" s="19">
        <v>0.75204481792717104</v>
      </c>
      <c r="D18" s="19">
        <v>0.753552</v>
      </c>
      <c r="E18" s="19">
        <v>0.75681200000000004</v>
      </c>
      <c r="F18" s="19">
        <v>0.75504400000000005</v>
      </c>
      <c r="G18" s="19">
        <v>0.75719999999999998</v>
      </c>
      <c r="H18" s="19">
        <v>0.758996</v>
      </c>
      <c r="I18" s="19">
        <v>0.762216</v>
      </c>
    </row>
    <row r="19" spans="2:9">
      <c r="B19" s="12" t="s">
        <v>20</v>
      </c>
      <c r="C19" s="19">
        <v>0.90380152060824304</v>
      </c>
      <c r="D19" s="19">
        <v>0.90515199999999996</v>
      </c>
      <c r="E19" s="19">
        <v>0.90633600000000003</v>
      </c>
      <c r="F19" s="19">
        <v>0.90660399999999997</v>
      </c>
      <c r="G19" s="19">
        <v>0.90732000000000002</v>
      </c>
      <c r="H19" s="19">
        <v>0.90794799999999998</v>
      </c>
      <c r="I19" s="19">
        <v>0.90970799999999996</v>
      </c>
    </row>
    <row r="20" spans="2:9">
      <c r="B20" s="12" t="s">
        <v>8</v>
      </c>
      <c r="C20" s="19">
        <v>0.90379751900760297</v>
      </c>
      <c r="D20" s="19">
        <v>0.90518399999999999</v>
      </c>
      <c r="E20" s="19">
        <v>0.90647200000000006</v>
      </c>
      <c r="F20" s="19">
        <v>0.90670399999999995</v>
      </c>
      <c r="G20" s="19">
        <v>0.90751599999999999</v>
      </c>
      <c r="H20" s="19">
        <v>0.90834800000000004</v>
      </c>
      <c r="I20" s="19">
        <v>0.91014399999999995</v>
      </c>
    </row>
    <row r="21" spans="2:9">
      <c r="B21" s="28" t="s">
        <v>9</v>
      </c>
      <c r="C21" s="19">
        <v>0.90374549819927996</v>
      </c>
      <c r="D21" s="19">
        <v>0.90272399999999997</v>
      </c>
      <c r="E21" s="19">
        <v>0.90234400000000003</v>
      </c>
      <c r="F21" s="19">
        <v>0.901088</v>
      </c>
      <c r="G21" s="19">
        <v>0.900972</v>
      </c>
      <c r="H21" s="19">
        <v>0.89747600000000005</v>
      </c>
      <c r="I21" s="19">
        <v>0.892536</v>
      </c>
    </row>
    <row r="22" spans="2:9">
      <c r="B22" s="13" t="s">
        <v>65</v>
      </c>
      <c r="C22" s="20">
        <v>0.90371748699479804</v>
      </c>
      <c r="D22" s="20">
        <v>0.90423200000000004</v>
      </c>
      <c r="E22" s="20">
        <v>0.90492799999999995</v>
      </c>
      <c r="F22" s="20">
        <v>0.904756</v>
      </c>
      <c r="G22" s="20">
        <v>0.90492399999999995</v>
      </c>
      <c r="H22" s="20">
        <v>0.90396399999999999</v>
      </c>
      <c r="I22" s="20">
        <v>0.90283599999999997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70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0.99826297505000505</v>
      </c>
      <c r="D6" s="19">
        <v>0.99823578947368397</v>
      </c>
      <c r="E6" s="19">
        <v>0.99818105263157897</v>
      </c>
      <c r="F6" s="19">
        <v>0.99824526315789497</v>
      </c>
      <c r="G6" s="19">
        <v>0.99829578947368403</v>
      </c>
      <c r="H6" s="19">
        <v>0.99826736842105301</v>
      </c>
      <c r="I6" s="19">
        <v>0.99818421052631601</v>
      </c>
    </row>
    <row r="7" spans="2:9">
      <c r="B7" s="12" t="s">
        <v>6</v>
      </c>
      <c r="C7" s="19">
        <v>0.99821875986945996</v>
      </c>
      <c r="D7" s="19">
        <v>0.99829052631578996</v>
      </c>
      <c r="E7" s="19">
        <v>0.99822736842105297</v>
      </c>
      <c r="F7" s="19">
        <v>0.99820526315789504</v>
      </c>
      <c r="G7" s="19">
        <v>0.99828736842105303</v>
      </c>
      <c r="H7" s="19">
        <v>0.99824842105263201</v>
      </c>
      <c r="I7" s="19">
        <v>0.99816315789473697</v>
      </c>
    </row>
    <row r="8" spans="2:9">
      <c r="B8" s="12" t="s">
        <v>7</v>
      </c>
      <c r="C8" s="19">
        <v>0.99821454889988404</v>
      </c>
      <c r="D8" s="19">
        <v>0.99817578947368402</v>
      </c>
      <c r="E8" s="19">
        <v>0.99817789473684204</v>
      </c>
      <c r="F8" s="19">
        <v>0.99819578947368404</v>
      </c>
      <c r="G8" s="19">
        <v>0.99821263157894702</v>
      </c>
      <c r="H8" s="19">
        <v>0.99819578947368404</v>
      </c>
      <c r="I8" s="19">
        <v>0.99816210526315796</v>
      </c>
    </row>
    <row r="9" spans="2:9">
      <c r="B9" s="12" t="s">
        <v>63</v>
      </c>
      <c r="C9" s="19">
        <v>0.99830087377618704</v>
      </c>
      <c r="D9" s="19">
        <v>0.99821789473684197</v>
      </c>
      <c r="E9" s="19">
        <v>0.99817578947368402</v>
      </c>
      <c r="F9" s="19">
        <v>0.99824105263157903</v>
      </c>
      <c r="G9" s="19">
        <v>0.99826105263157905</v>
      </c>
      <c r="H9" s="19">
        <v>0.99830947368421097</v>
      </c>
      <c r="I9" s="19">
        <v>0.99819578947368404</v>
      </c>
    </row>
    <row r="10" spans="2:9">
      <c r="B10" s="12" t="s">
        <v>20</v>
      </c>
      <c r="C10" s="19">
        <v>0.97769133593009805</v>
      </c>
      <c r="D10" s="19">
        <v>0.97804631578947399</v>
      </c>
      <c r="E10" s="19">
        <v>0.97801263157894702</v>
      </c>
      <c r="F10" s="19">
        <v>0.97777789473684196</v>
      </c>
      <c r="G10" s="19">
        <v>0.97781684210526298</v>
      </c>
      <c r="H10" s="19">
        <v>0.97807789473684204</v>
      </c>
      <c r="I10" s="19">
        <v>0.97798736842105305</v>
      </c>
    </row>
    <row r="11" spans="2:9">
      <c r="B11" s="12" t="s">
        <v>8</v>
      </c>
      <c r="C11" s="19">
        <v>0.97769765238446105</v>
      </c>
      <c r="D11" s="19">
        <v>0.97802842105263199</v>
      </c>
      <c r="E11" s="19">
        <v>0.97801263157894702</v>
      </c>
      <c r="F11" s="19">
        <v>0.97780105263157902</v>
      </c>
      <c r="G11" s="19">
        <v>0.97782947368421003</v>
      </c>
      <c r="H11" s="19">
        <v>0.97805368421052596</v>
      </c>
      <c r="I11" s="19">
        <v>0.97799473684210503</v>
      </c>
    </row>
    <row r="12" spans="2:9">
      <c r="B12" s="12" t="s">
        <v>9</v>
      </c>
      <c r="C12" s="19">
        <v>0.97720286345931195</v>
      </c>
      <c r="D12" s="19">
        <v>0.97753684210526304</v>
      </c>
      <c r="E12" s="19">
        <v>0.97749473684210497</v>
      </c>
      <c r="F12" s="19">
        <v>0.97721789473684195</v>
      </c>
      <c r="G12" s="19">
        <v>0.97724631578947396</v>
      </c>
      <c r="H12" s="19">
        <v>0.97740000000000005</v>
      </c>
      <c r="I12" s="19">
        <v>0.97723263157894702</v>
      </c>
    </row>
    <row r="13" spans="2:9">
      <c r="B13" s="12" t="s">
        <v>65</v>
      </c>
      <c r="C13" s="19">
        <v>0.977798715654279</v>
      </c>
      <c r="D13" s="19">
        <v>0.97816736842105301</v>
      </c>
      <c r="E13" s="19">
        <v>0.97814947368421101</v>
      </c>
      <c r="F13" s="19">
        <v>0.97787368421052601</v>
      </c>
      <c r="G13" s="19">
        <v>0.97793368421052596</v>
      </c>
      <c r="H13" s="19">
        <v>0.97816105263157904</v>
      </c>
      <c r="I13" s="19">
        <v>0.97812842105263198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0.99222903612851598</v>
      </c>
      <c r="D15" s="19">
        <v>0.99236133333333298</v>
      </c>
      <c r="E15" s="19">
        <v>0.99220266666666701</v>
      </c>
      <c r="F15" s="19">
        <v>0.99209866666666702</v>
      </c>
      <c r="G15" s="19">
        <v>0.99222266666666703</v>
      </c>
      <c r="H15" s="19">
        <v>0.99211066666666703</v>
      </c>
      <c r="I15" s="19">
        <v>0.99179733333333298</v>
      </c>
    </row>
    <row r="16" spans="2:9">
      <c r="B16" s="12" t="s">
        <v>6</v>
      </c>
      <c r="C16" s="19">
        <v>0.99234102119717404</v>
      </c>
      <c r="D16" s="19">
        <v>0.99225200000000002</v>
      </c>
      <c r="E16" s="19">
        <v>0.99215600000000004</v>
      </c>
      <c r="F16" s="19">
        <v>0.99215866666666697</v>
      </c>
      <c r="G16" s="19">
        <v>0.99216933333333301</v>
      </c>
      <c r="H16" s="19">
        <v>0.99203600000000003</v>
      </c>
      <c r="I16" s="19">
        <v>0.99178666666666704</v>
      </c>
    </row>
    <row r="17" spans="2:9">
      <c r="B17" s="12" t="s">
        <v>7</v>
      </c>
      <c r="C17" s="19">
        <v>0.99224503399546704</v>
      </c>
      <c r="D17" s="19">
        <v>0.99181066666666695</v>
      </c>
      <c r="E17" s="19">
        <v>0.99163199999999996</v>
      </c>
      <c r="F17" s="19">
        <v>0.99045333333333296</v>
      </c>
      <c r="G17" s="19">
        <v>0.99043466666666702</v>
      </c>
      <c r="H17" s="19">
        <v>0.98711599999999999</v>
      </c>
      <c r="I17" s="19">
        <v>0.97995733333333301</v>
      </c>
    </row>
    <row r="18" spans="2:9">
      <c r="B18" s="12" t="s">
        <v>63</v>
      </c>
      <c r="C18" s="19">
        <v>0.99238101586455096</v>
      </c>
      <c r="D18" s="19">
        <v>0.99228266666666698</v>
      </c>
      <c r="E18" s="19">
        <v>0.99228933333333302</v>
      </c>
      <c r="F18" s="19">
        <v>0.99196799999999996</v>
      </c>
      <c r="G18" s="19">
        <v>0.99216800000000005</v>
      </c>
      <c r="H18" s="19">
        <v>0.991568</v>
      </c>
      <c r="I18" s="19">
        <v>0.99079866666666705</v>
      </c>
    </row>
    <row r="19" spans="2:9">
      <c r="B19" s="12" t="s">
        <v>20</v>
      </c>
      <c r="C19" s="19">
        <v>0.93956272497000404</v>
      </c>
      <c r="D19" s="19">
        <v>0.94003199999999998</v>
      </c>
      <c r="E19" s="19">
        <v>0.94067466666666699</v>
      </c>
      <c r="F19" s="19">
        <v>0.940716</v>
      </c>
      <c r="G19" s="19">
        <v>0.94120800000000004</v>
      </c>
      <c r="H19" s="19">
        <v>0.94129733333333299</v>
      </c>
      <c r="I19" s="19">
        <v>0.94183066666666704</v>
      </c>
    </row>
    <row r="20" spans="2:9">
      <c r="B20" s="12" t="s">
        <v>8</v>
      </c>
      <c r="C20" s="19">
        <v>0.93955739234768698</v>
      </c>
      <c r="D20" s="19">
        <v>0.94002799999999997</v>
      </c>
      <c r="E20" s="19">
        <v>0.94066799999999995</v>
      </c>
      <c r="F20" s="19">
        <v>0.94069066666666701</v>
      </c>
      <c r="G20" s="19">
        <v>0.941168</v>
      </c>
      <c r="H20" s="19">
        <v>0.94129866666666695</v>
      </c>
      <c r="I20" s="19">
        <v>0.94175866666666697</v>
      </c>
    </row>
    <row r="21" spans="2:9">
      <c r="B21" s="28" t="s">
        <v>9</v>
      </c>
      <c r="C21" s="19">
        <v>0.93962405012664996</v>
      </c>
      <c r="D21" s="19">
        <v>0.93522133333333302</v>
      </c>
      <c r="E21" s="19">
        <v>0.93285866666666695</v>
      </c>
      <c r="F21" s="19">
        <v>0.92673066666666704</v>
      </c>
      <c r="G21" s="19">
        <v>0.92561599999999999</v>
      </c>
      <c r="H21" s="19">
        <v>0.90852533333333296</v>
      </c>
      <c r="I21" s="19">
        <v>0.87777733333333297</v>
      </c>
    </row>
    <row r="22" spans="2:9">
      <c r="B22" s="13" t="s">
        <v>65</v>
      </c>
      <c r="C22" s="20">
        <v>0.93990134648713497</v>
      </c>
      <c r="D22" s="20">
        <v>0.93991599999999997</v>
      </c>
      <c r="E22" s="20">
        <v>0.94038533333333296</v>
      </c>
      <c r="F22" s="20">
        <v>0.93988400000000005</v>
      </c>
      <c r="G22" s="20">
        <v>0.94021333333333301</v>
      </c>
      <c r="H22" s="20">
        <v>0.93861600000000001</v>
      </c>
      <c r="I22" s="20">
        <v>0.93624799999999997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門田幸二</dc:creator>
  <cp:lastModifiedBy>Swati Negi</cp:lastModifiedBy>
  <dcterms:created xsi:type="dcterms:W3CDTF">2018-10-04T06:11:07Z</dcterms:created>
  <dcterms:modified xsi:type="dcterms:W3CDTF">2019-06-19T06:50:59Z</dcterms:modified>
</cp:coreProperties>
</file>