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egi\Desktop\"/>
    </mc:Choice>
  </mc:AlternateContent>
  <bookViews>
    <workbookView xWindow="0" yWindow="0" windowWidth="20490" windowHeight="7320"/>
  </bookViews>
  <sheets>
    <sheet name="Sheet1" sheetId="2" r:id="rId1"/>
    <sheet name="Sheet2" sheetId="3" r:id="rId2"/>
    <sheet name="Sheet3" sheetId="5" r:id="rId3"/>
    <sheet name="Sheet4" sheetId="6" r:id="rId4"/>
    <sheet name="Sheet5" sheetId="8" r:id="rId5"/>
    <sheet name="Sheet6" sheetId="10" r:id="rId6"/>
    <sheet name="Sheet7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75" i="6" l="1"/>
  <c r="AO75" i="6"/>
  <c r="AH75" i="6"/>
  <c r="AA75" i="6"/>
  <c r="T75" i="6"/>
  <c r="M75" i="6"/>
  <c r="F75" i="6"/>
  <c r="AV74" i="6"/>
  <c r="AO74" i="6"/>
  <c r="AH74" i="6"/>
  <c r="AA74" i="6"/>
  <c r="T74" i="6"/>
  <c r="M74" i="6"/>
  <c r="F74" i="6"/>
  <c r="AV73" i="6"/>
  <c r="AO73" i="6"/>
  <c r="AH73" i="6"/>
  <c r="AA73" i="6"/>
  <c r="T73" i="6"/>
  <c r="M73" i="6"/>
  <c r="F73" i="6"/>
  <c r="AV72" i="6"/>
  <c r="AO72" i="6"/>
  <c r="AH72" i="6"/>
  <c r="AA72" i="6"/>
  <c r="T72" i="6"/>
  <c r="M72" i="6"/>
  <c r="F72" i="6"/>
  <c r="AV99" i="6"/>
  <c r="AO99" i="6"/>
  <c r="AH99" i="6"/>
  <c r="AA99" i="6"/>
  <c r="T99" i="6"/>
  <c r="M99" i="6"/>
  <c r="F99" i="6"/>
  <c r="AV98" i="6"/>
  <c r="AO98" i="6"/>
  <c r="AH98" i="6"/>
  <c r="AA98" i="6"/>
  <c r="T98" i="6"/>
  <c r="M98" i="6"/>
  <c r="F98" i="6"/>
  <c r="AV97" i="6"/>
  <c r="AO97" i="6"/>
  <c r="AH97" i="6"/>
  <c r="AA97" i="6"/>
  <c r="T97" i="6"/>
  <c r="M97" i="6"/>
  <c r="F97" i="6"/>
  <c r="AV96" i="6"/>
  <c r="AO96" i="6"/>
  <c r="AH96" i="6"/>
  <c r="AA96" i="6"/>
  <c r="T96" i="6"/>
  <c r="M96" i="6"/>
  <c r="F96" i="6"/>
  <c r="F4" i="6"/>
  <c r="M4" i="6"/>
  <c r="T4" i="6"/>
  <c r="AA4" i="6"/>
  <c r="AH4" i="6"/>
  <c r="AO4" i="6"/>
  <c r="F5" i="6"/>
  <c r="M5" i="6"/>
  <c r="T5" i="6"/>
  <c r="AA5" i="6"/>
  <c r="AH5" i="6"/>
  <c r="AO5" i="6"/>
  <c r="F6" i="6"/>
  <c r="M6" i="6"/>
  <c r="T6" i="6"/>
  <c r="AA6" i="6"/>
  <c r="AH6" i="6"/>
  <c r="AO6" i="6"/>
  <c r="F7" i="6"/>
  <c r="M7" i="6"/>
  <c r="T7" i="6"/>
  <c r="AA7" i="6"/>
  <c r="AH7" i="6"/>
  <c r="AO7" i="6"/>
  <c r="F10" i="6"/>
  <c r="M10" i="6"/>
  <c r="T10" i="6"/>
  <c r="AA10" i="6"/>
  <c r="AH10" i="6"/>
  <c r="AO10" i="6"/>
  <c r="F11" i="6"/>
  <c r="M11" i="6"/>
  <c r="T11" i="6"/>
  <c r="AA11" i="6"/>
  <c r="AH11" i="6"/>
  <c r="AO11" i="6"/>
  <c r="F12" i="6"/>
  <c r="M12" i="6"/>
  <c r="T12" i="6"/>
  <c r="AA12" i="6"/>
  <c r="AH12" i="6"/>
  <c r="AO12" i="6"/>
  <c r="F13" i="6"/>
  <c r="M13" i="6"/>
  <c r="T13" i="6"/>
  <c r="AA13" i="6"/>
  <c r="AH13" i="6"/>
  <c r="AO13" i="6"/>
  <c r="F16" i="6"/>
  <c r="M16" i="6"/>
  <c r="T16" i="6"/>
  <c r="AA16" i="6"/>
  <c r="AH16" i="6"/>
  <c r="AO16" i="6"/>
  <c r="F17" i="6"/>
  <c r="M17" i="6"/>
  <c r="T17" i="6"/>
  <c r="AA17" i="6"/>
  <c r="AH17" i="6"/>
  <c r="AO17" i="6"/>
  <c r="F18" i="6"/>
  <c r="M18" i="6"/>
  <c r="T18" i="6"/>
  <c r="AA18" i="6"/>
  <c r="AH18" i="6"/>
  <c r="AO18" i="6"/>
  <c r="F19" i="6"/>
  <c r="M19" i="6"/>
  <c r="T19" i="6"/>
  <c r="AA19" i="6"/>
  <c r="AH19" i="6"/>
  <c r="AO19" i="6"/>
  <c r="AV49" i="6"/>
  <c r="AO49" i="6"/>
  <c r="AH49" i="6"/>
  <c r="AA49" i="6"/>
  <c r="T49" i="6"/>
  <c r="M49" i="6"/>
  <c r="F49" i="6"/>
  <c r="AV48" i="6"/>
  <c r="AO48" i="6"/>
  <c r="AH48" i="6"/>
  <c r="AA48" i="6"/>
  <c r="T48" i="6"/>
  <c r="M48" i="6"/>
  <c r="F48" i="6"/>
  <c r="AV47" i="6"/>
  <c r="AO47" i="6"/>
  <c r="AH47" i="6"/>
  <c r="AA47" i="6"/>
  <c r="T47" i="6"/>
  <c r="M47" i="6"/>
  <c r="F47" i="6"/>
  <c r="AV46" i="6"/>
  <c r="AO46" i="6"/>
  <c r="AH46" i="6"/>
  <c r="AA46" i="6"/>
  <c r="T46" i="6"/>
  <c r="M46" i="6"/>
  <c r="F46" i="6"/>
  <c r="AO23" i="6"/>
  <c r="AO24" i="6"/>
  <c r="AO25" i="6"/>
  <c r="AO22" i="6"/>
  <c r="AV25" i="6"/>
  <c r="AH25" i="6"/>
  <c r="AA25" i="6"/>
  <c r="T25" i="6"/>
  <c r="M25" i="6"/>
  <c r="F25" i="6"/>
  <c r="AV24" i="6"/>
  <c r="AH24" i="6"/>
  <c r="AA24" i="6"/>
  <c r="T24" i="6"/>
  <c r="M24" i="6"/>
  <c r="F24" i="6"/>
  <c r="AV23" i="6"/>
  <c r="AH23" i="6"/>
  <c r="AA23" i="6"/>
  <c r="T23" i="6"/>
  <c r="M23" i="6"/>
  <c r="F23" i="6"/>
  <c r="AV22" i="6"/>
  <c r="AH22" i="6"/>
  <c r="AA22" i="6"/>
  <c r="T22" i="6"/>
  <c r="M22" i="6"/>
  <c r="F22" i="6"/>
  <c r="AV93" i="6"/>
  <c r="AO93" i="6"/>
  <c r="AH93" i="6"/>
  <c r="AA93" i="6"/>
  <c r="T93" i="6"/>
  <c r="M93" i="6"/>
  <c r="F93" i="6"/>
  <c r="AV92" i="6"/>
  <c r="AO92" i="6"/>
  <c r="AH92" i="6"/>
  <c r="AA92" i="6"/>
  <c r="T92" i="6"/>
  <c r="M92" i="6"/>
  <c r="F92" i="6"/>
  <c r="AV91" i="6"/>
  <c r="AO91" i="6"/>
  <c r="AH91" i="6"/>
  <c r="AA91" i="6"/>
  <c r="T91" i="6"/>
  <c r="M91" i="6"/>
  <c r="F91" i="6"/>
  <c r="AV90" i="6"/>
  <c r="AO90" i="6"/>
  <c r="AH90" i="6"/>
  <c r="AA90" i="6"/>
  <c r="T90" i="6"/>
  <c r="M90" i="6"/>
  <c r="F90" i="6"/>
  <c r="AV87" i="6"/>
  <c r="AO87" i="6"/>
  <c r="AH87" i="6"/>
  <c r="AA87" i="6"/>
  <c r="T87" i="6"/>
  <c r="M87" i="6"/>
  <c r="F87" i="6"/>
  <c r="AV86" i="6"/>
  <c r="AO86" i="6"/>
  <c r="AH86" i="6"/>
  <c r="AA86" i="6"/>
  <c r="T86" i="6"/>
  <c r="M86" i="6"/>
  <c r="F86" i="6"/>
  <c r="AV85" i="6"/>
  <c r="AO85" i="6"/>
  <c r="AH85" i="6"/>
  <c r="AA85" i="6"/>
  <c r="T85" i="6"/>
  <c r="M85" i="6"/>
  <c r="F85" i="6"/>
  <c r="AV84" i="6"/>
  <c r="AO84" i="6"/>
  <c r="AH84" i="6"/>
  <c r="AA84" i="6"/>
  <c r="T84" i="6"/>
  <c r="M84" i="6"/>
  <c r="F84" i="6"/>
  <c r="AV81" i="6"/>
  <c r="AO81" i="6"/>
  <c r="AH81" i="6"/>
  <c r="AA81" i="6"/>
  <c r="T81" i="6"/>
  <c r="M81" i="6"/>
  <c r="F81" i="6"/>
  <c r="AV80" i="6"/>
  <c r="AO80" i="6"/>
  <c r="AH80" i="6"/>
  <c r="AA80" i="6"/>
  <c r="T80" i="6"/>
  <c r="M80" i="6"/>
  <c r="F80" i="6"/>
  <c r="AV79" i="6"/>
  <c r="AO79" i="6"/>
  <c r="AH79" i="6"/>
  <c r="AA79" i="6"/>
  <c r="T79" i="6"/>
  <c r="M79" i="6"/>
  <c r="F79" i="6"/>
  <c r="AV78" i="6"/>
  <c r="AO78" i="6"/>
  <c r="AH78" i="6"/>
  <c r="AA78" i="6"/>
  <c r="T78" i="6"/>
  <c r="M78" i="6"/>
  <c r="F78" i="6"/>
  <c r="AV69" i="6"/>
  <c r="AO69" i="6"/>
  <c r="AH69" i="6"/>
  <c r="AA69" i="6"/>
  <c r="T69" i="6"/>
  <c r="M69" i="6"/>
  <c r="F69" i="6"/>
  <c r="AV68" i="6"/>
  <c r="AO68" i="6"/>
  <c r="AH68" i="6"/>
  <c r="AA68" i="6"/>
  <c r="T68" i="6"/>
  <c r="M68" i="6"/>
  <c r="F68" i="6"/>
  <c r="AV67" i="6"/>
  <c r="AO67" i="6"/>
  <c r="AH67" i="6"/>
  <c r="AA67" i="6"/>
  <c r="T67" i="6"/>
  <c r="M67" i="6"/>
  <c r="F67" i="6"/>
  <c r="AV66" i="6"/>
  <c r="AO66" i="6"/>
  <c r="AH66" i="6"/>
  <c r="AA66" i="6"/>
  <c r="T66" i="6"/>
  <c r="M66" i="6"/>
  <c r="F66" i="6"/>
  <c r="AV63" i="6"/>
  <c r="AO63" i="6"/>
  <c r="AH63" i="6"/>
  <c r="AA63" i="6"/>
  <c r="T63" i="6"/>
  <c r="M63" i="6"/>
  <c r="F63" i="6"/>
  <c r="AV62" i="6"/>
  <c r="AO62" i="6"/>
  <c r="AH62" i="6"/>
  <c r="AA62" i="6"/>
  <c r="T62" i="6"/>
  <c r="M62" i="6"/>
  <c r="F62" i="6"/>
  <c r="AV61" i="6"/>
  <c r="AO61" i="6"/>
  <c r="AH61" i="6"/>
  <c r="AA61" i="6"/>
  <c r="T61" i="6"/>
  <c r="M61" i="6"/>
  <c r="F61" i="6"/>
  <c r="AV60" i="6"/>
  <c r="AO60" i="6"/>
  <c r="AH60" i="6"/>
  <c r="AA60" i="6"/>
  <c r="T60" i="6"/>
  <c r="M60" i="6"/>
  <c r="F60" i="6"/>
  <c r="AV57" i="6"/>
  <c r="AO57" i="6"/>
  <c r="AH57" i="6"/>
  <c r="AA57" i="6"/>
  <c r="T57" i="6"/>
  <c r="M57" i="6"/>
  <c r="F57" i="6"/>
  <c r="AV56" i="6"/>
  <c r="AO56" i="6"/>
  <c r="AH56" i="6"/>
  <c r="AA56" i="6"/>
  <c r="T56" i="6"/>
  <c r="M56" i="6"/>
  <c r="F56" i="6"/>
  <c r="AV55" i="6"/>
  <c r="AO55" i="6"/>
  <c r="AH55" i="6"/>
  <c r="AA55" i="6"/>
  <c r="T55" i="6"/>
  <c r="M55" i="6"/>
  <c r="F55" i="6"/>
  <c r="AV54" i="6"/>
  <c r="AO54" i="6"/>
  <c r="AH54" i="6"/>
  <c r="AA54" i="6"/>
  <c r="T54" i="6"/>
  <c r="M54" i="6"/>
  <c r="F54" i="6"/>
  <c r="AV43" i="6"/>
  <c r="AO43" i="6"/>
  <c r="AH43" i="6"/>
  <c r="AA43" i="6"/>
  <c r="T43" i="6"/>
  <c r="M43" i="6"/>
  <c r="F43" i="6"/>
  <c r="AV42" i="6"/>
  <c r="AO42" i="6"/>
  <c r="AH42" i="6"/>
  <c r="AA42" i="6"/>
  <c r="T42" i="6"/>
  <c r="M42" i="6"/>
  <c r="F42" i="6"/>
  <c r="AV41" i="6"/>
  <c r="AO41" i="6"/>
  <c r="AH41" i="6"/>
  <c r="AA41" i="6"/>
  <c r="T41" i="6"/>
  <c r="M41" i="6"/>
  <c r="F41" i="6"/>
  <c r="AV40" i="6"/>
  <c r="AO40" i="6"/>
  <c r="AH40" i="6"/>
  <c r="AA40" i="6"/>
  <c r="T40" i="6"/>
  <c r="M40" i="6"/>
  <c r="F40" i="6"/>
  <c r="AV37" i="6"/>
  <c r="AO37" i="6"/>
  <c r="AH37" i="6"/>
  <c r="AA37" i="6"/>
  <c r="T37" i="6"/>
  <c r="M37" i="6"/>
  <c r="F37" i="6"/>
  <c r="AV36" i="6"/>
  <c r="AO36" i="6"/>
  <c r="AH36" i="6"/>
  <c r="AA36" i="6"/>
  <c r="T36" i="6"/>
  <c r="M36" i="6"/>
  <c r="F36" i="6"/>
  <c r="AV35" i="6"/>
  <c r="AO35" i="6"/>
  <c r="AH35" i="6"/>
  <c r="AA35" i="6"/>
  <c r="T35" i="6"/>
  <c r="M35" i="6"/>
  <c r="F35" i="6"/>
  <c r="AV34" i="6"/>
  <c r="AO34" i="6"/>
  <c r="AH34" i="6"/>
  <c r="AA34" i="6"/>
  <c r="T34" i="6"/>
  <c r="M34" i="6"/>
  <c r="F34" i="6"/>
  <c r="AV31" i="6"/>
  <c r="AO31" i="6"/>
  <c r="AH31" i="6"/>
  <c r="AA31" i="6"/>
  <c r="T31" i="6"/>
  <c r="M31" i="6"/>
  <c r="F31" i="6"/>
  <c r="AV30" i="6"/>
  <c r="AO30" i="6"/>
  <c r="AH30" i="6"/>
  <c r="AA30" i="6"/>
  <c r="T30" i="6"/>
  <c r="M30" i="6"/>
  <c r="F30" i="6"/>
  <c r="AV29" i="6"/>
  <c r="AO29" i="6"/>
  <c r="AH29" i="6"/>
  <c r="AA29" i="6"/>
  <c r="T29" i="6"/>
  <c r="M29" i="6"/>
  <c r="F29" i="6"/>
  <c r="AV28" i="6"/>
  <c r="AO28" i="6"/>
  <c r="AH28" i="6"/>
  <c r="AA28" i="6"/>
  <c r="T28" i="6"/>
  <c r="M28" i="6"/>
  <c r="F28" i="6"/>
  <c r="AV19" i="6"/>
  <c r="AV18" i="6"/>
  <c r="AV17" i="6"/>
  <c r="AV16" i="6"/>
  <c r="AV13" i="6"/>
  <c r="AV12" i="6"/>
  <c r="AV11" i="6"/>
  <c r="AV10" i="6"/>
  <c r="AV7" i="6"/>
  <c r="AV6" i="6"/>
  <c r="AV5" i="6"/>
  <c r="AV4" i="6"/>
</calcChain>
</file>

<file path=xl/sharedStrings.xml><?xml version="1.0" encoding="utf-8"?>
<sst xmlns="http://schemas.openxmlformats.org/spreadsheetml/2006/main" count="1314" uniqueCount="72">
  <si>
    <t>DEG_G1</t>
    <phoneticPr fontId="1"/>
  </si>
  <si>
    <t>1/3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</si>
  <si>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</si>
  <si>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</si>
  <si>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phoneticPr fontId="1"/>
  </si>
  <si>
    <t>EEE-baySeq</t>
  </si>
  <si>
    <t>SSS-baySeq</t>
  </si>
  <si>
    <t>E-baySeq</t>
  </si>
  <si>
    <t>SSS-EBSeq</t>
  </si>
  <si>
    <t>S-EBSeq</t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</si>
  <si>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0.05</t>
    </r>
    <phoneticPr fontId="1"/>
  </si>
  <si>
    <t>EEE-baySeq</t>
    <phoneticPr fontId="1"/>
  </si>
  <si>
    <t>Computation times (in seconds)</t>
    <phoneticPr fontId="1"/>
  </si>
  <si>
    <t>AUC values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</si>
  <si>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</si>
  <si>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phoneticPr fontId="1"/>
  </si>
  <si>
    <t>1/3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</si>
  <si>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</si>
  <si>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</si>
  <si>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0.05</t>
    </r>
    <phoneticPr fontId="1"/>
  </si>
  <si>
    <t>EEE-EBSeq</t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</si>
  <si>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0.25</t>
    </r>
    <phoneticPr fontId="1"/>
  </si>
  <si>
    <t>EEE-EBSeq</t>
    <phoneticPr fontId="1"/>
  </si>
  <si>
    <t>Accuracies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</si>
  <si>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phoneticPr fontId="1"/>
  </si>
  <si>
    <t>1/3</t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</si>
  <si>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0.05</t>
    </r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</si>
  <si>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0.25</t>
    </r>
    <phoneticPr fontId="1"/>
  </si>
  <si>
    <r>
      <t xml:space="preserve">Confusion matrices under </t>
    </r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DEG</t>
    </r>
    <r>
      <rPr>
        <sz val="11"/>
        <color theme="1"/>
        <rFont val="Times New Roman"/>
        <family val="1"/>
      </rPr>
      <t xml:space="preserve"> = 0.05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</si>
  <si>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1/3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</si>
  <si>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1/3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</si>
  <si>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1/3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</si>
  <si>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</si>
  <si>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</si>
  <si>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0.2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</si>
  <si>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</si>
  <si>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0.4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</si>
  <si>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0.1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</si>
  <si>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0.6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</si>
  <si>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</si>
  <si>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0.7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</si>
  <si>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0.8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</si>
  <si>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0.1</t>
    </r>
    <phoneticPr fontId="1"/>
  </si>
  <si>
    <t>EEE-baySeq</t>
    <phoneticPr fontId="1"/>
  </si>
  <si>
    <t>nonDEG</t>
    <phoneticPr fontId="1"/>
  </si>
  <si>
    <t>nonDEG</t>
    <phoneticPr fontId="1"/>
  </si>
  <si>
    <t>DEG_G1</t>
    <phoneticPr fontId="1"/>
  </si>
  <si>
    <t>DEG_G2</t>
    <phoneticPr fontId="1"/>
  </si>
  <si>
    <t>DEG_G3</t>
    <phoneticPr fontId="1"/>
  </si>
  <si>
    <t>DEG_G3</t>
    <phoneticPr fontId="1"/>
  </si>
  <si>
    <t>Total</t>
    <phoneticPr fontId="1"/>
  </si>
  <si>
    <t>DEG_G2</t>
    <phoneticPr fontId="1"/>
  </si>
  <si>
    <t>SSS-baySeq</t>
    <phoneticPr fontId="1"/>
  </si>
  <si>
    <t>E-baySeq</t>
    <phoneticPr fontId="1"/>
  </si>
  <si>
    <t>EEE-EBSeq</t>
    <phoneticPr fontId="1"/>
  </si>
  <si>
    <t>SSS-EBSeq</t>
    <phoneticPr fontId="1"/>
  </si>
  <si>
    <t>Total</t>
    <phoneticPr fontId="1"/>
  </si>
  <si>
    <t>SSS-EBSeq</t>
    <phoneticPr fontId="1"/>
  </si>
  <si>
    <t>S-EBSeq</t>
    <phoneticPr fontId="1"/>
  </si>
  <si>
    <r>
      <t xml:space="preserve">Confusion matrices under </t>
    </r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DEG</t>
    </r>
    <r>
      <rPr>
        <sz val="11"/>
        <color theme="1"/>
        <rFont val="Times New Roman"/>
        <family val="1"/>
      </rPr>
      <t xml:space="preserve"> = 0.25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</si>
  <si>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0.4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</si>
  <si>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0.1</t>
    </r>
    <phoneticPr fontId="1"/>
  </si>
  <si>
    <t>SSS-baySeq</t>
    <phoneticPr fontId="1"/>
  </si>
  <si>
    <t>M-baySeq</t>
  </si>
  <si>
    <t>EEE-EBSeq</t>
  </si>
  <si>
    <t>M-EBSeq</t>
  </si>
  <si>
    <t>PDEG = 0.25</t>
  </si>
  <si>
    <t>M-baySeq</t>
    <phoneticPr fontId="1"/>
  </si>
  <si>
    <t>M-EBSeq</t>
    <phoneticPr fontId="1"/>
  </si>
  <si>
    <t>actual FDR values</t>
    <phoneticPr fontId="1"/>
  </si>
  <si>
    <t>Sensitivities</t>
    <phoneticPr fontId="1"/>
  </si>
  <si>
    <t>Specificities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</si>
</sst>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"/>
    <numFmt numFmtId="165" formatCode="0_ "/>
  </numFmts>
  <fonts count="1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color rgb="FFFF0000"/>
      <name val="ＭＳ 明朝"/>
      <family val="1"/>
      <charset val="128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>
      <alignment vertical="center"/>
    </xf>
    <xf numFmtId="165" fontId="10" fillId="0" borderId="0" xfId="0" applyNumberFormat="1" applyFont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9" fillId="0" borderId="1" xfId="0" applyNumberFormat="1" applyFont="1" applyBorder="1">
      <alignment vertical="center"/>
    </xf>
    <xf numFmtId="164" fontId="2" fillId="0" borderId="1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64" fontId="2" fillId="0" borderId="0" xfId="0" applyNumberFormat="1" applyFont="1" applyBorder="1">
      <alignment vertical="center"/>
    </xf>
    <xf numFmtId="164" fontId="9" fillId="0" borderId="0" xfId="0" applyNumberFormat="1" applyFont="1" applyBorder="1">
      <alignment vertical="center"/>
    </xf>
  </cellXfs>
  <cellStyles count="1">
    <cellStyle name="Normal" xfId="0" builtinId="0"/>
  </cellStyles>
  <dxfs count="28"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zoomScale="101"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13</v>
      </c>
      <c r="C1" s="2"/>
      <c r="D1" s="2"/>
      <c r="E1" s="2"/>
      <c r="F1" s="2"/>
      <c r="G1" s="2"/>
      <c r="H1" s="2"/>
      <c r="I1" s="2"/>
    </row>
    <row r="2" spans="2:9" ht="16.5">
      <c r="B2" s="8" t="s">
        <v>15</v>
      </c>
      <c r="C2" s="7" t="s">
        <v>16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17</v>
      </c>
      <c r="C3" s="7" t="s">
        <v>16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18</v>
      </c>
      <c r="C4" s="9" t="s">
        <v>16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19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90.383674592072794</v>
      </c>
      <c r="D6" s="19">
        <v>90.4277614736842</v>
      </c>
      <c r="E6" s="19">
        <v>90.4498397894737</v>
      </c>
      <c r="F6" s="19">
        <v>90.484056526315797</v>
      </c>
      <c r="G6" s="19">
        <v>90.461905473684197</v>
      </c>
      <c r="H6" s="19">
        <v>90.465301894736797</v>
      </c>
      <c r="I6" s="19">
        <v>90.558950842105304</v>
      </c>
    </row>
    <row r="7" spans="2:9">
      <c r="B7" s="12" t="s">
        <v>6</v>
      </c>
      <c r="C7" s="19">
        <v>90.369670596694803</v>
      </c>
      <c r="D7" s="19">
        <v>90.394991052631596</v>
      </c>
      <c r="E7" s="19">
        <v>90.406393473684204</v>
      </c>
      <c r="F7" s="19">
        <v>90.433382736842105</v>
      </c>
      <c r="G7" s="19">
        <v>90.425796105263203</v>
      </c>
      <c r="H7" s="19">
        <v>90.456850842105297</v>
      </c>
      <c r="I7" s="19">
        <v>90.583654736842107</v>
      </c>
    </row>
    <row r="8" spans="2:9">
      <c r="B8" s="12" t="s">
        <v>7</v>
      </c>
      <c r="C8" s="19">
        <v>90.380975074800403</v>
      </c>
      <c r="D8" s="19">
        <v>90.390742631578902</v>
      </c>
      <c r="E8" s="19">
        <v>90.384542421052601</v>
      </c>
      <c r="F8" s="19">
        <v>90.380706947368395</v>
      </c>
      <c r="G8" s="19">
        <v>90.369233473684204</v>
      </c>
      <c r="H8" s="19">
        <v>90.365873052631599</v>
      </c>
      <c r="I8" s="19">
        <v>90.445615894736804</v>
      </c>
    </row>
    <row r="9" spans="2:9">
      <c r="B9" s="12" t="s">
        <v>63</v>
      </c>
      <c r="C9" s="19">
        <v>90.4113683360724</v>
      </c>
      <c r="D9" s="19">
        <v>90.445310000000006</v>
      </c>
      <c r="E9" s="19">
        <v>90.398186947368401</v>
      </c>
      <c r="F9" s="19">
        <v>90.397987157894704</v>
      </c>
      <c r="G9" s="19">
        <v>90.415922105263206</v>
      </c>
      <c r="H9" s="19">
        <v>90.444021894736807</v>
      </c>
      <c r="I9" s="19">
        <v>90.520796526315806</v>
      </c>
    </row>
    <row r="10" spans="2:9">
      <c r="B10" s="12" t="s">
        <v>20</v>
      </c>
      <c r="C10" s="19">
        <v>85.7685624645015</v>
      </c>
      <c r="D10" s="19">
        <v>85.874620631578907</v>
      </c>
      <c r="E10" s="19">
        <v>85.834243789473703</v>
      </c>
      <c r="F10" s="19">
        <v>85.869831473684201</v>
      </c>
      <c r="G10" s="19">
        <v>85.789856105263198</v>
      </c>
      <c r="H10" s="19">
        <v>85.824946526315799</v>
      </c>
      <c r="I10" s="19">
        <v>85.928723052631597</v>
      </c>
    </row>
    <row r="11" spans="2:9">
      <c r="B11" s="12" t="s">
        <v>8</v>
      </c>
      <c r="C11" s="19">
        <v>85.779874612287202</v>
      </c>
      <c r="D11" s="19">
        <v>85.880721473684204</v>
      </c>
      <c r="E11" s="19">
        <v>85.832897157894706</v>
      </c>
      <c r="F11" s="19">
        <v>85.861637578947395</v>
      </c>
      <c r="G11" s="19">
        <v>85.796749368421104</v>
      </c>
      <c r="H11" s="19">
        <v>85.812573368421099</v>
      </c>
      <c r="I11" s="19">
        <v>85.9355913684211</v>
      </c>
    </row>
    <row r="12" spans="2:9">
      <c r="B12" s="12" t="s">
        <v>9</v>
      </c>
      <c r="C12" s="19">
        <v>85.778117625156</v>
      </c>
      <c r="D12" s="19">
        <v>85.862348210526307</v>
      </c>
      <c r="E12" s="19">
        <v>85.790660842105297</v>
      </c>
      <c r="F12" s="19">
        <v>85.820024631578903</v>
      </c>
      <c r="G12" s="19">
        <v>85.734380842105296</v>
      </c>
      <c r="H12" s="19">
        <v>85.715612421052597</v>
      </c>
      <c r="I12" s="19">
        <v>85.775450210526301</v>
      </c>
    </row>
    <row r="13" spans="2:9">
      <c r="B13" s="12" t="s">
        <v>65</v>
      </c>
      <c r="C13" s="19">
        <v>85.727115723285493</v>
      </c>
      <c r="D13" s="19">
        <v>85.831260631578999</v>
      </c>
      <c r="E13" s="19">
        <v>85.767034736842106</v>
      </c>
      <c r="F13" s="19">
        <v>85.816764105263204</v>
      </c>
      <c r="G13" s="19">
        <v>85.745954210526307</v>
      </c>
      <c r="H13" s="19">
        <v>85.740567578947406</v>
      </c>
      <c r="I13" s="19">
        <v>85.846253052631596</v>
      </c>
    </row>
    <row r="14" spans="2:9" ht="16.5">
      <c r="B14" s="10" t="s">
        <v>21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90.378864357368101</v>
      </c>
      <c r="D15" s="19">
        <v>90.377903546666701</v>
      </c>
      <c r="E15" s="19">
        <v>90.481886239999994</v>
      </c>
      <c r="F15" s="19">
        <v>90.479844586666701</v>
      </c>
      <c r="G15" s="19">
        <v>90.488751706666704</v>
      </c>
      <c r="H15" s="19">
        <v>90.628030719999998</v>
      </c>
      <c r="I15" s="19">
        <v>90.757542853333305</v>
      </c>
    </row>
    <row r="16" spans="2:9">
      <c r="B16" s="12" t="s">
        <v>6</v>
      </c>
      <c r="C16" s="19">
        <v>90.351718690409101</v>
      </c>
      <c r="D16" s="19">
        <v>90.391934373333299</v>
      </c>
      <c r="E16" s="19">
        <v>90.483270000000005</v>
      </c>
      <c r="F16" s="19">
        <v>90.487125093333304</v>
      </c>
      <c r="G16" s="19">
        <v>90.501353440000003</v>
      </c>
      <c r="H16" s="19">
        <v>90.655793119999998</v>
      </c>
      <c r="I16" s="19">
        <v>90.772206106666701</v>
      </c>
    </row>
    <row r="17" spans="2:9">
      <c r="B17" s="12" t="s">
        <v>7</v>
      </c>
      <c r="C17" s="19">
        <v>90.383130801980798</v>
      </c>
      <c r="D17" s="19">
        <v>90.234717306666695</v>
      </c>
      <c r="E17" s="19">
        <v>90.233546880000006</v>
      </c>
      <c r="F17" s="19">
        <v>90.033078666666697</v>
      </c>
      <c r="G17" s="19">
        <v>90.000009333333296</v>
      </c>
      <c r="H17" s="19">
        <v>89.708166559999995</v>
      </c>
      <c r="I17" s="19">
        <v>89.009959813333296</v>
      </c>
    </row>
    <row r="18" spans="2:9">
      <c r="B18" s="12" t="s">
        <v>63</v>
      </c>
      <c r="C18" s="19">
        <v>90.402257156695498</v>
      </c>
      <c r="D18" s="19">
        <v>90.339181013333302</v>
      </c>
      <c r="E18" s="19">
        <v>90.377458053333299</v>
      </c>
      <c r="F18" s="19">
        <v>90.311238639999999</v>
      </c>
      <c r="G18" s="19">
        <v>90.272400719999993</v>
      </c>
      <c r="H18" s="19">
        <v>90.207392159999998</v>
      </c>
      <c r="I18" s="19">
        <v>89.954662240000005</v>
      </c>
    </row>
    <row r="19" spans="2:9">
      <c r="B19" s="12" t="s">
        <v>22</v>
      </c>
      <c r="C19" s="19">
        <v>85.817121115877399</v>
      </c>
      <c r="D19" s="19">
        <v>85.878875280000003</v>
      </c>
      <c r="E19" s="19">
        <v>85.923150506666701</v>
      </c>
      <c r="F19" s="19">
        <v>85.937935973333296</v>
      </c>
      <c r="G19" s="19">
        <v>85.970718106666695</v>
      </c>
      <c r="H19" s="19">
        <v>85.9455585066667</v>
      </c>
      <c r="I19" s="19">
        <v>86.062872613333298</v>
      </c>
    </row>
    <row r="20" spans="2:9">
      <c r="B20" s="12" t="s">
        <v>8</v>
      </c>
      <c r="C20" s="19">
        <v>85.824719302465695</v>
      </c>
      <c r="D20" s="19">
        <v>85.873662080000003</v>
      </c>
      <c r="E20" s="19">
        <v>85.938991466666707</v>
      </c>
      <c r="F20" s="19">
        <v>85.954633279999996</v>
      </c>
      <c r="G20" s="19">
        <v>85.989267333333302</v>
      </c>
      <c r="H20" s="19">
        <v>85.985623946666706</v>
      </c>
      <c r="I20" s="19">
        <v>86.126585146666699</v>
      </c>
    </row>
    <row r="21" spans="2:9">
      <c r="B21" s="28" t="s">
        <v>9</v>
      </c>
      <c r="C21" s="19">
        <v>85.827545389573004</v>
      </c>
      <c r="D21" s="19">
        <v>85.627542800000001</v>
      </c>
      <c r="E21" s="19">
        <v>85.5071231466667</v>
      </c>
      <c r="F21" s="19">
        <v>85.347795973333305</v>
      </c>
      <c r="G21" s="19">
        <v>85.314488666666705</v>
      </c>
      <c r="H21" s="19">
        <v>84.752711226666705</v>
      </c>
      <c r="I21" s="19">
        <v>84.0197012</v>
      </c>
    </row>
    <row r="22" spans="2:9">
      <c r="B22" s="13" t="s">
        <v>65</v>
      </c>
      <c r="C22" s="20">
        <v>85.7844896657503</v>
      </c>
      <c r="D22" s="20">
        <v>85.763922640000004</v>
      </c>
      <c r="E22" s="20">
        <v>85.761323439999998</v>
      </c>
      <c r="F22" s="20">
        <v>85.701924480000002</v>
      </c>
      <c r="G22" s="20">
        <v>85.710806666666699</v>
      </c>
      <c r="H22" s="20">
        <v>85.475065306666707</v>
      </c>
      <c r="I22" s="20">
        <v>85.200041173333304</v>
      </c>
    </row>
  </sheetData>
  <phoneticPr fontId="1"/>
  <conditionalFormatting sqref="C6:C13">
    <cfRule type="top10" dxfId="27" priority="14" rank="1"/>
  </conditionalFormatting>
  <conditionalFormatting sqref="D6:D13">
    <cfRule type="top10" dxfId="26" priority="13" rank="1"/>
  </conditionalFormatting>
  <conditionalFormatting sqref="E6:E13">
    <cfRule type="top10" dxfId="25" priority="12" rank="1"/>
  </conditionalFormatting>
  <conditionalFormatting sqref="F6:F13">
    <cfRule type="top10" dxfId="24" priority="11" rank="1"/>
  </conditionalFormatting>
  <conditionalFormatting sqref="G6:G13">
    <cfRule type="top10" dxfId="23" priority="10" rank="1"/>
  </conditionalFormatting>
  <conditionalFormatting sqref="H6:H13">
    <cfRule type="top10" dxfId="22" priority="9" rank="1"/>
  </conditionalFormatting>
  <conditionalFormatting sqref="I6:I13">
    <cfRule type="top10" dxfId="21" priority="8" rank="1"/>
  </conditionalFormatting>
  <conditionalFormatting sqref="C15:C22">
    <cfRule type="top10" dxfId="20" priority="7" rank="1"/>
  </conditionalFormatting>
  <conditionalFormatting sqref="D15:D22">
    <cfRule type="top10" dxfId="19" priority="6" rank="1"/>
  </conditionalFormatting>
  <conditionalFormatting sqref="E15:E22">
    <cfRule type="top10" dxfId="18" priority="5" rank="1"/>
  </conditionalFormatting>
  <conditionalFormatting sqref="F15:F22">
    <cfRule type="top10" dxfId="17" priority="4" rank="1"/>
  </conditionalFormatting>
  <conditionalFormatting sqref="G15:G22">
    <cfRule type="top10" dxfId="16" priority="3" rank="1"/>
  </conditionalFormatting>
  <conditionalFormatting sqref="H15:H22">
    <cfRule type="top10" dxfId="15" priority="2" rank="1"/>
  </conditionalFormatting>
  <conditionalFormatting sqref="I15:I22">
    <cfRule type="top10" dxfId="14" priority="1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23</v>
      </c>
      <c r="C1" s="2"/>
      <c r="D1" s="2"/>
      <c r="E1" s="2"/>
      <c r="F1" s="2"/>
      <c r="G1" s="2"/>
      <c r="H1" s="2"/>
      <c r="I1" s="2"/>
    </row>
    <row r="2" spans="2:9" ht="16.5">
      <c r="B2" s="8" t="s">
        <v>14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24</v>
      </c>
      <c r="C3" s="7" t="s">
        <v>25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26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96.970299999999995</v>
      </c>
      <c r="D6" s="19">
        <v>97.004900000000006</v>
      </c>
      <c r="E6" s="19">
        <v>97.015299999999996</v>
      </c>
      <c r="F6" s="19">
        <v>97.009500000000003</v>
      </c>
      <c r="G6" s="19">
        <v>97.020799999999994</v>
      </c>
      <c r="H6" s="19">
        <v>97.036799999999999</v>
      </c>
      <c r="I6" s="19">
        <v>97.073599999999999</v>
      </c>
    </row>
    <row r="7" spans="2:9">
      <c r="B7" s="12" t="s">
        <v>6</v>
      </c>
      <c r="C7" s="19">
        <v>96.971999999999994</v>
      </c>
      <c r="D7" s="19">
        <v>97.005099999999999</v>
      </c>
      <c r="E7" s="19">
        <v>97.011600000000001</v>
      </c>
      <c r="F7" s="19">
        <v>96.999899999999997</v>
      </c>
      <c r="G7" s="19">
        <v>97.009500000000003</v>
      </c>
      <c r="H7" s="19">
        <v>97.040800000000004</v>
      </c>
      <c r="I7" s="19">
        <v>97.078299999999999</v>
      </c>
    </row>
    <row r="8" spans="2:9">
      <c r="B8" s="12" t="s">
        <v>7</v>
      </c>
      <c r="C8" s="19">
        <v>96.9739</v>
      </c>
      <c r="D8" s="19">
        <v>97.005300000000005</v>
      </c>
      <c r="E8" s="19">
        <v>97.004900000000006</v>
      </c>
      <c r="F8" s="19">
        <v>96.994299999999996</v>
      </c>
      <c r="G8" s="19">
        <v>97.000600000000006</v>
      </c>
      <c r="H8" s="19">
        <v>97.020799999999994</v>
      </c>
      <c r="I8" s="19">
        <v>97.049700000000001</v>
      </c>
    </row>
    <row r="9" spans="2:9">
      <c r="B9" s="12" t="s">
        <v>63</v>
      </c>
      <c r="C9" s="19">
        <v>96.971400000000003</v>
      </c>
      <c r="D9" s="19">
        <v>97.008899999999997</v>
      </c>
      <c r="E9" s="19">
        <v>97.007999999999996</v>
      </c>
      <c r="F9" s="19">
        <v>97.003399999999999</v>
      </c>
      <c r="G9" s="19">
        <v>97.005700000000004</v>
      </c>
      <c r="H9" s="19">
        <v>97.032200000000003</v>
      </c>
      <c r="I9" s="19">
        <v>97.052899999999994</v>
      </c>
    </row>
    <row r="10" spans="2:9">
      <c r="B10" s="12" t="s">
        <v>64</v>
      </c>
      <c r="C10" s="19">
        <v>93.8566</v>
      </c>
      <c r="D10" s="19">
        <v>93.870199999999997</v>
      </c>
      <c r="E10" s="19">
        <v>93.883899999999997</v>
      </c>
      <c r="F10" s="19">
        <v>93.891599999999997</v>
      </c>
      <c r="G10" s="19">
        <v>93.919899999999998</v>
      </c>
      <c r="H10" s="19">
        <v>93.919700000000006</v>
      </c>
      <c r="I10" s="19">
        <v>93.939899999999994</v>
      </c>
    </row>
    <row r="11" spans="2:9">
      <c r="B11" s="12" t="s">
        <v>8</v>
      </c>
      <c r="C11" s="19">
        <v>93.858800000000002</v>
      </c>
      <c r="D11" s="19">
        <v>93.864400000000003</v>
      </c>
      <c r="E11" s="19">
        <v>93.881600000000006</v>
      </c>
      <c r="F11" s="19">
        <v>93.892799999999994</v>
      </c>
      <c r="G11" s="19">
        <v>93.917199999999994</v>
      </c>
      <c r="H11" s="19">
        <v>93.917199999999994</v>
      </c>
      <c r="I11" s="19">
        <v>93.943399999999997</v>
      </c>
    </row>
    <row r="12" spans="2:9">
      <c r="B12" s="12" t="s">
        <v>9</v>
      </c>
      <c r="C12" s="19">
        <v>93.829899999999995</v>
      </c>
      <c r="D12" s="19">
        <v>93.828500000000005</v>
      </c>
      <c r="E12" s="19">
        <v>93.842299999999994</v>
      </c>
      <c r="F12" s="19">
        <v>93.846400000000003</v>
      </c>
      <c r="G12" s="19">
        <v>93.870199999999997</v>
      </c>
      <c r="H12" s="19">
        <v>93.856800000000007</v>
      </c>
      <c r="I12" s="19">
        <v>93.857699999999994</v>
      </c>
    </row>
    <row r="13" spans="2:9">
      <c r="B13" s="12" t="s">
        <v>65</v>
      </c>
      <c r="C13" s="19">
        <v>93.901499999999999</v>
      </c>
      <c r="D13" s="19">
        <v>93.904499999999999</v>
      </c>
      <c r="E13" s="19">
        <v>93.927999999999997</v>
      </c>
      <c r="F13" s="19">
        <v>93.9221</v>
      </c>
      <c r="G13" s="19">
        <v>93.943799999999996</v>
      </c>
      <c r="H13" s="19">
        <v>93.948899999999995</v>
      </c>
      <c r="I13" s="19">
        <v>93.973100000000002</v>
      </c>
    </row>
    <row r="14" spans="2:9" ht="16.5">
      <c r="B14" s="10" t="s">
        <v>27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87.361800000000002</v>
      </c>
      <c r="D15" s="19">
        <v>87.441299999999998</v>
      </c>
      <c r="E15" s="19">
        <v>87.558499999999995</v>
      </c>
      <c r="F15" s="19">
        <v>87.572500000000005</v>
      </c>
      <c r="G15" s="19">
        <v>87.665400000000005</v>
      </c>
      <c r="H15" s="19">
        <v>87.8035</v>
      </c>
      <c r="I15" s="19">
        <v>88.063500000000005</v>
      </c>
    </row>
    <row r="16" spans="2:9">
      <c r="B16" s="12" t="s">
        <v>6</v>
      </c>
      <c r="C16" s="19">
        <v>87.352699999999999</v>
      </c>
      <c r="D16" s="19">
        <v>87.449399999999997</v>
      </c>
      <c r="E16" s="19">
        <v>87.600899999999996</v>
      </c>
      <c r="F16" s="19">
        <v>87.598200000000006</v>
      </c>
      <c r="G16" s="19">
        <v>87.663799999999995</v>
      </c>
      <c r="H16" s="19">
        <v>87.819000000000003</v>
      </c>
      <c r="I16" s="19">
        <v>88.085300000000004</v>
      </c>
    </row>
    <row r="17" spans="2:9">
      <c r="B17" s="12" t="s">
        <v>7</v>
      </c>
      <c r="C17" s="19">
        <v>87.371099999999998</v>
      </c>
      <c r="D17" s="19">
        <v>87.334800000000001</v>
      </c>
      <c r="E17" s="19">
        <v>87.390299999999996</v>
      </c>
      <c r="F17" s="19">
        <v>87.304199999999994</v>
      </c>
      <c r="G17" s="19">
        <v>87.325800000000001</v>
      </c>
      <c r="H17" s="19">
        <v>87.211500000000001</v>
      </c>
      <c r="I17" s="19">
        <v>87.088499999999996</v>
      </c>
    </row>
    <row r="18" spans="2:9">
      <c r="B18" s="12" t="s">
        <v>63</v>
      </c>
      <c r="C18" s="19">
        <v>87.362799999999993</v>
      </c>
      <c r="D18" s="19">
        <v>87.3857</v>
      </c>
      <c r="E18" s="19">
        <v>87.466399999999993</v>
      </c>
      <c r="F18" s="19">
        <v>87.435599999999994</v>
      </c>
      <c r="G18" s="19">
        <v>87.4773</v>
      </c>
      <c r="H18" s="19">
        <v>87.480199999999996</v>
      </c>
      <c r="I18" s="19">
        <v>87.507599999999996</v>
      </c>
    </row>
    <row r="19" spans="2:9">
      <c r="B19" s="12" t="s">
        <v>64</v>
      </c>
      <c r="C19" s="19">
        <v>85.038570617061694</v>
      </c>
      <c r="D19" s="19">
        <v>85.145099999999999</v>
      </c>
      <c r="E19" s="19">
        <v>85.253285678567906</v>
      </c>
      <c r="F19" s="19">
        <v>85.291185388538807</v>
      </c>
      <c r="G19" s="19">
        <v>85.346370417041697</v>
      </c>
      <c r="H19" s="19">
        <v>85.466499999999996</v>
      </c>
      <c r="I19" s="19">
        <v>85.720799999999997</v>
      </c>
    </row>
    <row r="20" spans="2:9">
      <c r="B20" s="12" t="s">
        <v>8</v>
      </c>
      <c r="C20" s="19">
        <v>85.040270537053701</v>
      </c>
      <c r="D20" s="19">
        <v>85.146699999999996</v>
      </c>
      <c r="E20" s="19">
        <v>85.2692856885689</v>
      </c>
      <c r="F20" s="19">
        <v>85.307685308530793</v>
      </c>
      <c r="G20" s="19">
        <v>85.363270457045701</v>
      </c>
      <c r="H20" s="19">
        <v>85.497299999999996</v>
      </c>
      <c r="I20" s="19">
        <v>85.77</v>
      </c>
    </row>
    <row r="21" spans="2:9">
      <c r="B21" s="28" t="s">
        <v>9</v>
      </c>
      <c r="C21" s="19">
        <v>85.044770537053694</v>
      </c>
      <c r="D21" s="19">
        <v>84.827799999999996</v>
      </c>
      <c r="E21" s="19">
        <v>84.707985038503793</v>
      </c>
      <c r="F21" s="19">
        <v>84.527184368436806</v>
      </c>
      <c r="G21" s="19">
        <v>84.481668506850696</v>
      </c>
      <c r="H21" s="19">
        <v>83.9161</v>
      </c>
      <c r="I21" s="19">
        <v>83.091099999999997</v>
      </c>
    </row>
    <row r="22" spans="2:9">
      <c r="B22" s="13" t="s">
        <v>65</v>
      </c>
      <c r="C22" s="20">
        <v>85.093999999999994</v>
      </c>
      <c r="D22" s="20">
        <v>85.096900000000005</v>
      </c>
      <c r="E22" s="20">
        <v>85.156499999999994</v>
      </c>
      <c r="F22" s="20">
        <v>85.108199999999997</v>
      </c>
      <c r="G22" s="20">
        <v>85.135099999999994</v>
      </c>
      <c r="H22" s="20">
        <v>84.991</v>
      </c>
      <c r="I22" s="20">
        <v>84.811099999999996</v>
      </c>
    </row>
  </sheetData>
  <phoneticPr fontId="1"/>
  <conditionalFormatting sqref="C6:C13">
    <cfRule type="top10" dxfId="13" priority="22" rank="1"/>
  </conditionalFormatting>
  <conditionalFormatting sqref="D6:D13">
    <cfRule type="top10" dxfId="12" priority="21" rank="1"/>
  </conditionalFormatting>
  <conditionalFormatting sqref="E6:E13">
    <cfRule type="top10" dxfId="11" priority="20" rank="1"/>
  </conditionalFormatting>
  <conditionalFormatting sqref="F6:F13">
    <cfRule type="top10" dxfId="10" priority="19" rank="1"/>
  </conditionalFormatting>
  <conditionalFormatting sqref="G6:G13">
    <cfRule type="top10" dxfId="9" priority="18" rank="1"/>
  </conditionalFormatting>
  <conditionalFormatting sqref="H6:H13">
    <cfRule type="top10" dxfId="8" priority="17" rank="1"/>
  </conditionalFormatting>
  <conditionalFormatting sqref="I6:I13">
    <cfRule type="top10" dxfId="7" priority="16" rank="1"/>
  </conditionalFormatting>
  <conditionalFormatting sqref="C15:C22">
    <cfRule type="top10" dxfId="6" priority="7" rank="1"/>
  </conditionalFormatting>
  <conditionalFormatting sqref="D15:D22">
    <cfRule type="top10" dxfId="5" priority="6" rank="1"/>
  </conditionalFormatting>
  <conditionalFormatting sqref="E15:E22">
    <cfRule type="top10" dxfId="4" priority="5" rank="1"/>
  </conditionalFormatting>
  <conditionalFormatting sqref="F15:F22">
    <cfRule type="top10" dxfId="3" priority="4" rank="1"/>
  </conditionalFormatting>
  <conditionalFormatting sqref="G15:G22">
    <cfRule type="top10" dxfId="2" priority="3" rank="1"/>
  </conditionalFormatting>
  <conditionalFormatting sqref="H15:H22">
    <cfRule type="top10" dxfId="1" priority="2" rank="1"/>
  </conditionalFormatting>
  <conditionalFormatting sqref="I15:I22">
    <cfRule type="top10" dxfId="0" priority="1" rank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0"/>
  <sheetViews>
    <sheetView workbookViewId="0"/>
  </sheetViews>
  <sheetFormatPr defaultColWidth="9" defaultRowHeight="14.25" customHeight="1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 ht="15">
      <c r="B1" s="2" t="s">
        <v>12</v>
      </c>
      <c r="C1" s="2"/>
      <c r="D1" s="2"/>
      <c r="E1" s="2"/>
      <c r="F1" s="2"/>
      <c r="G1" s="2"/>
      <c r="H1" s="2"/>
      <c r="I1" s="2"/>
    </row>
    <row r="2" spans="2:9" ht="16.5">
      <c r="B2" s="8" t="s">
        <v>2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3</v>
      </c>
      <c r="C3" s="7" t="s">
        <v>1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10</v>
      </c>
      <c r="C5" s="21"/>
      <c r="D5" s="21"/>
      <c r="E5" s="21"/>
      <c r="F5" s="22"/>
      <c r="G5" s="22"/>
      <c r="H5" s="21"/>
      <c r="I5" s="21"/>
    </row>
    <row r="6" spans="2:9" ht="15">
      <c r="B6" s="12" t="s">
        <v>5</v>
      </c>
      <c r="C6" s="23">
        <v>533.314760000001</v>
      </c>
      <c r="D6" s="23">
        <v>534.69620999999904</v>
      </c>
      <c r="E6" s="23">
        <v>533.61158</v>
      </c>
      <c r="F6" s="24">
        <v>538.45846000000097</v>
      </c>
      <c r="G6" s="24">
        <v>535.42016999999896</v>
      </c>
      <c r="H6" s="23">
        <v>535.73184999999899</v>
      </c>
      <c r="I6" s="23">
        <v>535.52243000000101</v>
      </c>
    </row>
    <row r="7" spans="2:9" ht="15">
      <c r="B7" s="12" t="s">
        <v>6</v>
      </c>
      <c r="C7" s="23">
        <v>549.303010000001</v>
      </c>
      <c r="D7" s="23">
        <v>554.57691999999997</v>
      </c>
      <c r="E7" s="23">
        <v>553.59691999999905</v>
      </c>
      <c r="F7" s="23">
        <v>559.16661999999997</v>
      </c>
      <c r="G7" s="23">
        <v>553.94661999999903</v>
      </c>
      <c r="H7" s="23">
        <v>555.00369999999805</v>
      </c>
      <c r="I7" s="23">
        <v>553.71023999999898</v>
      </c>
    </row>
    <row r="8" spans="2:9" ht="15">
      <c r="B8" s="12" t="s">
        <v>7</v>
      </c>
      <c r="C8" s="23">
        <v>523.82461999999805</v>
      </c>
      <c r="D8" s="23">
        <v>523.94788000000096</v>
      </c>
      <c r="E8" s="23">
        <v>523.63436999999999</v>
      </c>
      <c r="F8" s="23">
        <v>524.74612999999999</v>
      </c>
      <c r="G8" s="23">
        <v>523.37364000000002</v>
      </c>
      <c r="H8" s="23">
        <v>524.33960999999999</v>
      </c>
      <c r="I8" s="23">
        <v>527.33333000000005</v>
      </c>
    </row>
    <row r="9" spans="2:9" ht="15">
      <c r="B9" s="12" t="s">
        <v>63</v>
      </c>
      <c r="C9" s="23">
        <v>537.14847999999995</v>
      </c>
      <c r="D9" s="23">
        <v>533.66674</v>
      </c>
      <c r="E9" s="23">
        <v>534.20104000000003</v>
      </c>
      <c r="F9" s="23">
        <v>536.91326000000004</v>
      </c>
      <c r="G9" s="23">
        <v>545.54043000000001</v>
      </c>
      <c r="H9" s="23">
        <v>531.44331999999997</v>
      </c>
      <c r="I9" s="23">
        <v>534.82153000000005</v>
      </c>
    </row>
    <row r="10" spans="2:9" ht="15">
      <c r="B10" s="12" t="s">
        <v>64</v>
      </c>
      <c r="C10" s="23">
        <v>169.43738000000101</v>
      </c>
      <c r="D10" s="23">
        <v>161.04562000000001</v>
      </c>
      <c r="E10" s="23">
        <v>162.99337000000099</v>
      </c>
      <c r="F10" s="23">
        <v>154.33591999999999</v>
      </c>
      <c r="G10" s="23">
        <v>154.048339999999</v>
      </c>
      <c r="H10" s="23">
        <v>164.74177</v>
      </c>
      <c r="I10" s="23">
        <v>166.359020000002</v>
      </c>
    </row>
    <row r="11" spans="2:9" ht="15">
      <c r="B11" s="12" t="s">
        <v>8</v>
      </c>
      <c r="C11" s="23">
        <v>186.47372999999999</v>
      </c>
      <c r="D11" s="23">
        <v>180.59277</v>
      </c>
      <c r="E11" s="23">
        <v>182.01935999999799</v>
      </c>
      <c r="F11" s="23">
        <v>179.28196</v>
      </c>
      <c r="G11" s="23">
        <v>178.45833999999999</v>
      </c>
      <c r="H11" s="23">
        <v>184.087600000001</v>
      </c>
      <c r="I11" s="23">
        <v>183.798609999999</v>
      </c>
    </row>
    <row r="12" spans="2:9" ht="15">
      <c r="B12" s="12" t="s">
        <v>9</v>
      </c>
      <c r="C12" s="23">
        <v>156.38384000000099</v>
      </c>
      <c r="D12" s="23">
        <v>151.651430000001</v>
      </c>
      <c r="E12" s="23">
        <v>152.291799999999</v>
      </c>
      <c r="F12" s="23">
        <v>148.74156000000099</v>
      </c>
      <c r="G12" s="23">
        <v>150.80229000000099</v>
      </c>
      <c r="H12" s="23">
        <v>150.30284999999699</v>
      </c>
      <c r="I12" s="23">
        <v>157.10158999999899</v>
      </c>
    </row>
    <row r="13" spans="2:9" ht="15">
      <c r="B13" s="12" t="s">
        <v>65</v>
      </c>
      <c r="C13" s="23">
        <v>158.45272</v>
      </c>
      <c r="D13" s="23">
        <v>157.617629999999</v>
      </c>
      <c r="E13" s="23">
        <v>156.47627</v>
      </c>
      <c r="F13" s="23">
        <v>149.64159000000001</v>
      </c>
      <c r="G13" s="23">
        <v>152.88336999999899</v>
      </c>
      <c r="H13" s="23">
        <v>150.69602</v>
      </c>
      <c r="I13" s="23">
        <v>152.488339999999</v>
      </c>
    </row>
    <row r="14" spans="2:9" ht="18" customHeight="1">
      <c r="B14" s="10" t="s">
        <v>66</v>
      </c>
      <c r="C14" s="24"/>
      <c r="D14" s="24"/>
      <c r="E14" s="24"/>
      <c r="F14" s="24"/>
      <c r="G14" s="24"/>
      <c r="H14" s="24"/>
      <c r="I14" s="24"/>
    </row>
    <row r="15" spans="2:9" ht="15">
      <c r="B15" s="12" t="s">
        <v>5</v>
      </c>
      <c r="C15" s="23">
        <v>549.83457999999996</v>
      </c>
      <c r="D15" s="24">
        <v>544.20957000000203</v>
      </c>
      <c r="E15" s="23">
        <v>549.38967000000105</v>
      </c>
      <c r="F15" s="23">
        <v>547.660400000001</v>
      </c>
      <c r="G15" s="23">
        <v>565.44296999999995</v>
      </c>
      <c r="H15" s="23">
        <v>542.98064999999997</v>
      </c>
      <c r="I15" s="23">
        <v>543.68958999999904</v>
      </c>
    </row>
    <row r="16" spans="2:9" ht="15">
      <c r="B16" s="12" t="s">
        <v>6</v>
      </c>
      <c r="C16" s="23">
        <v>561.99308999999903</v>
      </c>
      <c r="D16" s="23">
        <v>559.64751000000001</v>
      </c>
      <c r="E16" s="23">
        <v>560.957230000001</v>
      </c>
      <c r="F16" s="23">
        <v>558.72924999999805</v>
      </c>
      <c r="G16" s="23">
        <v>578.12479999999903</v>
      </c>
      <c r="H16" s="23">
        <v>560.42766000000097</v>
      </c>
      <c r="I16" s="23">
        <v>560.97657000000004</v>
      </c>
    </row>
    <row r="17" spans="2:9" ht="15">
      <c r="B17" s="12" t="s">
        <v>7</v>
      </c>
      <c r="C17" s="23">
        <v>538.55676999999901</v>
      </c>
      <c r="D17" s="23">
        <v>534.20746999999994</v>
      </c>
      <c r="E17" s="23">
        <v>537.66693999999802</v>
      </c>
      <c r="F17" s="23">
        <v>535.15367000000003</v>
      </c>
      <c r="G17" s="23">
        <v>555.29852000000005</v>
      </c>
      <c r="H17" s="23">
        <v>531.94769999999903</v>
      </c>
      <c r="I17" s="23">
        <v>534.06722000000104</v>
      </c>
    </row>
    <row r="18" spans="2:9" ht="15">
      <c r="B18" s="12" t="s">
        <v>63</v>
      </c>
      <c r="C18" s="23">
        <v>539.58442000000002</v>
      </c>
      <c r="D18" s="23">
        <v>540.41080999999997</v>
      </c>
      <c r="E18" s="23">
        <v>539.88085999999998</v>
      </c>
      <c r="F18" s="23">
        <v>538.97996000000001</v>
      </c>
      <c r="G18" s="23">
        <v>538.65791000000002</v>
      </c>
      <c r="H18" s="23">
        <v>523.64002000000005</v>
      </c>
      <c r="I18" s="23">
        <v>523.40047000000004</v>
      </c>
    </row>
    <row r="19" spans="2:9" ht="15">
      <c r="B19" s="12" t="s">
        <v>64</v>
      </c>
      <c r="C19" s="23">
        <v>137.85082</v>
      </c>
      <c r="D19" s="24">
        <v>143.54544000000001</v>
      </c>
      <c r="E19" s="23">
        <v>133.627790000001</v>
      </c>
      <c r="F19" s="23">
        <v>135.19865999999999</v>
      </c>
      <c r="G19" s="23">
        <v>136.97798</v>
      </c>
      <c r="H19" s="23">
        <v>130.24566999999999</v>
      </c>
      <c r="I19" s="23">
        <v>146.44354000000001</v>
      </c>
    </row>
    <row r="20" spans="2:9" ht="15">
      <c r="B20" s="12" t="s">
        <v>8</v>
      </c>
      <c r="C20" s="23">
        <v>154.92943000000099</v>
      </c>
      <c r="D20" s="23">
        <v>158.63403000000099</v>
      </c>
      <c r="E20" s="23">
        <v>146.97974000000099</v>
      </c>
      <c r="F20" s="23">
        <v>149.88579999999899</v>
      </c>
      <c r="G20" s="23">
        <v>151.55344999999801</v>
      </c>
      <c r="H20" s="23">
        <v>149.24632999999901</v>
      </c>
      <c r="I20" s="23">
        <v>166.920960000002</v>
      </c>
    </row>
    <row r="21" spans="2:9" ht="15">
      <c r="B21" s="12" t="s">
        <v>9</v>
      </c>
      <c r="C21" s="23">
        <v>128.53903000000099</v>
      </c>
      <c r="D21" s="23">
        <v>127.635210000002</v>
      </c>
      <c r="E21" s="23">
        <v>119.49019</v>
      </c>
      <c r="F21" s="23">
        <v>122.036619999999</v>
      </c>
      <c r="G21" s="23">
        <v>123.934719999999</v>
      </c>
      <c r="H21" s="23">
        <v>117.63877000000301</v>
      </c>
      <c r="I21" s="23">
        <v>134.63924999999901</v>
      </c>
    </row>
    <row r="22" spans="2:9" ht="15">
      <c r="B22" s="13" t="s">
        <v>65</v>
      </c>
      <c r="C22" s="25">
        <v>130.42292999999901</v>
      </c>
      <c r="D22" s="25">
        <v>130.73049999999901</v>
      </c>
      <c r="E22" s="25">
        <v>120.57396</v>
      </c>
      <c r="F22" s="25">
        <v>124.59849</v>
      </c>
      <c r="G22" s="25">
        <v>115.70765</v>
      </c>
      <c r="H22" s="25">
        <v>120.0231</v>
      </c>
      <c r="I22" s="25">
        <v>130.15815000000001</v>
      </c>
    </row>
    <row r="23" spans="2:9" ht="15"/>
    <row r="25" spans="2:9" ht="15"/>
    <row r="26" spans="2:9" ht="15"/>
    <row r="27" spans="2:9" ht="15"/>
    <row r="28" spans="2:9" ht="15"/>
    <row r="29" spans="2:9" ht="15"/>
    <row r="31" spans="2:9" ht="15"/>
    <row r="32" spans="2:9" ht="15"/>
    <row r="33" ht="15"/>
    <row r="34" ht="15"/>
    <row r="35" ht="15"/>
    <row r="37" ht="15"/>
    <row r="38" ht="15"/>
    <row r="39" ht="15"/>
    <row r="40" ht="15"/>
    <row r="41" ht="15"/>
    <row r="43" ht="15"/>
    <row r="44" ht="15"/>
    <row r="45" ht="15"/>
    <row r="46" ht="15"/>
    <row r="47" ht="15"/>
    <row r="48" ht="15"/>
    <row r="49" ht="15"/>
    <row r="51" ht="15"/>
    <row r="52" ht="15"/>
    <row r="53" ht="15"/>
    <row r="54" ht="15"/>
    <row r="55" ht="15"/>
    <row r="57" ht="15"/>
    <row r="58" ht="15"/>
    <row r="59" ht="15"/>
    <row r="60" ht="15"/>
    <row r="61" ht="15"/>
    <row r="63" ht="15"/>
    <row r="64" ht="15"/>
    <row r="65" ht="15"/>
    <row r="66" ht="15"/>
    <row r="67" ht="15"/>
    <row r="69" ht="15"/>
    <row r="70" ht="15"/>
    <row r="71" ht="15"/>
    <row r="72" ht="15"/>
    <row r="73" ht="15"/>
    <row r="75" ht="15"/>
    <row r="76" ht="15"/>
    <row r="77" ht="15"/>
    <row r="78" ht="15"/>
    <row r="79" ht="15"/>
    <row r="80" ht="15"/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workbookViewId="0"/>
  </sheetViews>
  <sheetFormatPr defaultColWidth="9" defaultRowHeight="14.25" customHeight="1"/>
  <cols>
    <col min="1" max="1" width="10.7109375" style="1" customWidth="1"/>
    <col min="2" max="5" width="7.7109375" style="1" customWidth="1"/>
    <col min="6" max="6" width="7.42578125" style="1" customWidth="1"/>
    <col min="7" max="7" width="2.42578125" style="1" customWidth="1"/>
    <col min="8" max="8" width="9" style="1"/>
    <col min="9" max="12" width="7.7109375" style="1" customWidth="1"/>
    <col min="13" max="13" width="7.42578125" style="1" customWidth="1"/>
    <col min="14" max="14" width="2.42578125" style="1" customWidth="1"/>
    <col min="15" max="15" width="9" style="1"/>
    <col min="16" max="19" width="7.7109375" style="1" customWidth="1"/>
    <col min="20" max="20" width="7.42578125" style="1" customWidth="1"/>
    <col min="21" max="21" width="2.42578125" style="1" customWidth="1"/>
    <col min="22" max="22" width="9" style="1"/>
    <col min="23" max="26" width="7.7109375" style="1" customWidth="1"/>
    <col min="27" max="27" width="7.42578125" style="1" customWidth="1"/>
    <col min="28" max="28" width="2.42578125" style="1" customWidth="1"/>
    <col min="29" max="29" width="9" style="1"/>
    <col min="30" max="33" width="7.7109375" style="1" customWidth="1"/>
    <col min="34" max="34" width="7.42578125" style="1" customWidth="1"/>
    <col min="35" max="35" width="2.42578125" style="1" customWidth="1"/>
    <col min="36" max="36" width="9" style="1"/>
    <col min="37" max="40" width="7.7109375" style="1" customWidth="1"/>
    <col min="41" max="41" width="7.42578125" style="1" customWidth="1"/>
    <col min="42" max="42" width="2.42578125" style="1" customWidth="1"/>
    <col min="43" max="43" width="9" style="1"/>
    <col min="44" max="47" width="7.7109375" style="1" customWidth="1"/>
    <col min="48" max="48" width="7.42578125" style="1" customWidth="1"/>
    <col min="49" max="76" width="9" style="1"/>
    <col min="77" max="77" width="9" style="1" customWidth="1"/>
    <col min="78" max="16384" width="9" style="1"/>
  </cols>
  <sheetData>
    <row r="1" spans="1:48" ht="16.5" customHeight="1">
      <c r="A1" s="1" t="s">
        <v>28</v>
      </c>
    </row>
    <row r="2" spans="1:48" ht="16.5" customHeight="1">
      <c r="A2" s="18"/>
      <c r="C2" s="4" t="s">
        <v>29</v>
      </c>
      <c r="D2" s="4" t="s">
        <v>30</v>
      </c>
      <c r="E2" s="4" t="s">
        <v>31</v>
      </c>
      <c r="H2" s="18"/>
      <c r="J2" s="4" t="s">
        <v>32</v>
      </c>
      <c r="K2" s="4" t="s">
        <v>33</v>
      </c>
      <c r="L2" s="4" t="s">
        <v>34</v>
      </c>
      <c r="O2" s="18"/>
      <c r="Q2" s="4" t="s">
        <v>35</v>
      </c>
      <c r="R2" s="4" t="s">
        <v>36</v>
      </c>
      <c r="S2" s="4" t="s">
        <v>37</v>
      </c>
      <c r="V2" s="18"/>
      <c r="X2" s="4" t="s">
        <v>38</v>
      </c>
      <c r="Y2" s="4" t="s">
        <v>39</v>
      </c>
      <c r="Z2" s="4" t="s">
        <v>34</v>
      </c>
      <c r="AC2" s="18"/>
      <c r="AE2" s="4" t="s">
        <v>38</v>
      </c>
      <c r="AF2" s="4" t="s">
        <v>33</v>
      </c>
      <c r="AG2" s="4" t="s">
        <v>37</v>
      </c>
      <c r="AJ2" s="18"/>
      <c r="AL2" s="4" t="s">
        <v>40</v>
      </c>
      <c r="AM2" s="4" t="s">
        <v>39</v>
      </c>
      <c r="AN2" s="4" t="s">
        <v>37</v>
      </c>
      <c r="AQ2" s="18"/>
      <c r="AS2" s="4" t="s">
        <v>41</v>
      </c>
      <c r="AT2" s="4" t="s">
        <v>42</v>
      </c>
      <c r="AU2" s="4" t="s">
        <v>37</v>
      </c>
    </row>
    <row r="3" spans="1:48" ht="14.25" customHeight="1">
      <c r="A3" s="16" t="s">
        <v>43</v>
      </c>
      <c r="B3" s="14" t="s">
        <v>45</v>
      </c>
      <c r="C3" s="14" t="s">
        <v>46</v>
      </c>
      <c r="D3" s="14" t="s">
        <v>47</v>
      </c>
      <c r="E3" s="14" t="s">
        <v>49</v>
      </c>
      <c r="F3" s="17" t="s">
        <v>50</v>
      </c>
      <c r="H3" s="16" t="s">
        <v>43</v>
      </c>
      <c r="I3" s="14" t="s">
        <v>45</v>
      </c>
      <c r="J3" s="14" t="s">
        <v>46</v>
      </c>
      <c r="K3" s="14" t="s">
        <v>47</v>
      </c>
      <c r="L3" s="14" t="s">
        <v>49</v>
      </c>
      <c r="M3" s="17" t="s">
        <v>50</v>
      </c>
      <c r="O3" s="16" t="s">
        <v>43</v>
      </c>
      <c r="P3" s="14" t="s">
        <v>45</v>
      </c>
      <c r="Q3" s="14" t="s">
        <v>46</v>
      </c>
      <c r="R3" s="14" t="s">
        <v>47</v>
      </c>
      <c r="S3" s="14" t="s">
        <v>49</v>
      </c>
      <c r="T3" s="17" t="s">
        <v>50</v>
      </c>
      <c r="V3" s="16" t="s">
        <v>43</v>
      </c>
      <c r="W3" s="14" t="s">
        <v>45</v>
      </c>
      <c r="X3" s="14" t="s">
        <v>46</v>
      </c>
      <c r="Y3" s="14" t="s">
        <v>47</v>
      </c>
      <c r="Z3" s="14" t="s">
        <v>49</v>
      </c>
      <c r="AA3" s="17" t="s">
        <v>50</v>
      </c>
      <c r="AC3" s="16" t="s">
        <v>43</v>
      </c>
      <c r="AD3" s="14" t="s">
        <v>45</v>
      </c>
      <c r="AE3" s="14" t="s">
        <v>46</v>
      </c>
      <c r="AF3" s="14" t="s">
        <v>47</v>
      </c>
      <c r="AG3" s="14" t="s">
        <v>49</v>
      </c>
      <c r="AH3" s="17" t="s">
        <v>50</v>
      </c>
      <c r="AJ3" s="16" t="s">
        <v>43</v>
      </c>
      <c r="AK3" s="14" t="s">
        <v>45</v>
      </c>
      <c r="AL3" s="14" t="s">
        <v>46</v>
      </c>
      <c r="AM3" s="14" t="s">
        <v>51</v>
      </c>
      <c r="AN3" s="14" t="s">
        <v>49</v>
      </c>
      <c r="AO3" s="17" t="s">
        <v>50</v>
      </c>
      <c r="AQ3" s="16" t="s">
        <v>43</v>
      </c>
      <c r="AR3" s="14" t="s">
        <v>45</v>
      </c>
      <c r="AS3" s="14" t="s">
        <v>46</v>
      </c>
      <c r="AT3" s="14" t="s">
        <v>47</v>
      </c>
      <c r="AU3" s="14" t="s">
        <v>49</v>
      </c>
      <c r="AV3" s="17" t="s">
        <v>50</v>
      </c>
    </row>
    <row r="4" spans="1:48" ht="14.25" customHeight="1">
      <c r="A4" s="14" t="s">
        <v>45</v>
      </c>
      <c r="B4" s="26">
        <v>9476.1299999999992</v>
      </c>
      <c r="C4" s="27">
        <v>92.12</v>
      </c>
      <c r="D4" s="27">
        <v>93.47</v>
      </c>
      <c r="E4" s="27">
        <v>93.22</v>
      </c>
      <c r="F4" s="27">
        <f>SUM(B4:E4)</f>
        <v>9754.9399999999987</v>
      </c>
      <c r="H4" s="14" t="s">
        <v>45</v>
      </c>
      <c r="I4" s="26">
        <v>9477.74</v>
      </c>
      <c r="J4" s="27">
        <v>136.36000000000001</v>
      </c>
      <c r="K4" s="27">
        <v>83.39</v>
      </c>
      <c r="L4" s="27">
        <v>56.23</v>
      </c>
      <c r="M4" s="27">
        <f>SUM(I4:L4)</f>
        <v>9753.7199999999993</v>
      </c>
      <c r="O4" s="14" t="s">
        <v>45</v>
      </c>
      <c r="P4" s="26">
        <v>9477.69</v>
      </c>
      <c r="Q4" s="27">
        <v>136.13</v>
      </c>
      <c r="R4" s="27">
        <v>110.32</v>
      </c>
      <c r="S4" s="27">
        <v>28.39</v>
      </c>
      <c r="T4" s="27">
        <f>SUM(P4:S4)</f>
        <v>9752.5299999999988</v>
      </c>
      <c r="V4" s="14" t="s">
        <v>45</v>
      </c>
      <c r="W4" s="26">
        <v>9476.9</v>
      </c>
      <c r="X4" s="27">
        <v>161.57</v>
      </c>
      <c r="Y4" s="27">
        <v>56.71</v>
      </c>
      <c r="Z4" s="27">
        <v>56.52</v>
      </c>
      <c r="AA4" s="27">
        <f>SUM(W4:Z4)</f>
        <v>9751.6999999999989</v>
      </c>
      <c r="AC4" s="14" t="s">
        <v>45</v>
      </c>
      <c r="AD4" s="26">
        <v>9477.82</v>
      </c>
      <c r="AE4" s="27">
        <v>162</v>
      </c>
      <c r="AF4" s="27">
        <v>84.16</v>
      </c>
      <c r="AG4" s="27">
        <v>28.29</v>
      </c>
      <c r="AH4" s="27">
        <f>SUM(AD4:AG4)</f>
        <v>9752.27</v>
      </c>
      <c r="AJ4" s="14" t="s">
        <v>45</v>
      </c>
      <c r="AK4" s="26">
        <v>9476.8799999999992</v>
      </c>
      <c r="AL4" s="27">
        <v>186.59</v>
      </c>
      <c r="AM4" s="27">
        <v>56.96</v>
      </c>
      <c r="AN4" s="27">
        <v>28.37</v>
      </c>
      <c r="AO4" s="27">
        <f>SUM(AK4:AN4)</f>
        <v>9748.7999999999993</v>
      </c>
      <c r="AQ4" s="14" t="s">
        <v>45</v>
      </c>
      <c r="AR4" s="26">
        <v>9477.24</v>
      </c>
      <c r="AS4" s="27">
        <v>212.11</v>
      </c>
      <c r="AT4" s="27">
        <v>28.39</v>
      </c>
      <c r="AU4" s="27">
        <v>28.46</v>
      </c>
      <c r="AV4" s="27">
        <f>SUM(AR4:AU4)</f>
        <v>9746.1999999999989</v>
      </c>
    </row>
    <row r="5" spans="1:48" ht="14.25" customHeight="1">
      <c r="A5" s="14" t="s">
        <v>46</v>
      </c>
      <c r="B5" s="27">
        <v>7.77</v>
      </c>
      <c r="C5" s="26">
        <v>74.430000000000007</v>
      </c>
      <c r="D5" s="27">
        <v>0.22</v>
      </c>
      <c r="E5" s="27">
        <v>0.16</v>
      </c>
      <c r="F5" s="27">
        <f t="shared" ref="F5:F7" si="0">SUM(B5:E5)</f>
        <v>82.58</v>
      </c>
      <c r="H5" s="14" t="s">
        <v>46</v>
      </c>
      <c r="I5" s="27">
        <v>8.9499999999999993</v>
      </c>
      <c r="J5" s="26">
        <v>113.05</v>
      </c>
      <c r="K5" s="27">
        <v>0.27</v>
      </c>
      <c r="L5" s="27">
        <v>0.2</v>
      </c>
      <c r="M5" s="27">
        <f t="shared" ref="M5:M7" si="1">SUM(I5:L5)</f>
        <v>122.47</v>
      </c>
      <c r="O5" s="14" t="s">
        <v>46</v>
      </c>
      <c r="P5" s="27">
        <v>8.7899999999999991</v>
      </c>
      <c r="Q5" s="26">
        <v>113.22</v>
      </c>
      <c r="R5" s="27">
        <v>0.31</v>
      </c>
      <c r="S5" s="27">
        <v>0.06</v>
      </c>
      <c r="T5" s="27">
        <f t="shared" ref="T5:T7" si="2">SUM(P5:S5)</f>
        <v>122.38</v>
      </c>
      <c r="V5" s="14" t="s">
        <v>46</v>
      </c>
      <c r="W5" s="27">
        <v>9.49</v>
      </c>
      <c r="X5" s="26">
        <v>137.9</v>
      </c>
      <c r="Y5" s="27">
        <v>0.21</v>
      </c>
      <c r="Z5" s="27">
        <v>0.16</v>
      </c>
      <c r="AA5" s="27">
        <f t="shared" ref="AA5:AA7" si="3">SUM(W5:Z5)</f>
        <v>147.76000000000002</v>
      </c>
      <c r="AC5" s="14" t="s">
        <v>46</v>
      </c>
      <c r="AD5" s="27">
        <v>9.27</v>
      </c>
      <c r="AE5" s="26">
        <v>137.4</v>
      </c>
      <c r="AF5" s="27">
        <v>0.28999999999999998</v>
      </c>
      <c r="AG5" s="27">
        <v>0.09</v>
      </c>
      <c r="AH5" s="27">
        <f t="shared" ref="AH5:AH7" si="4">SUM(AD5:AG5)</f>
        <v>147.05000000000001</v>
      </c>
      <c r="AJ5" s="14" t="s">
        <v>46</v>
      </c>
      <c r="AK5" s="27">
        <v>10.32</v>
      </c>
      <c r="AL5" s="26">
        <v>162.75</v>
      </c>
      <c r="AM5" s="27">
        <v>0.17</v>
      </c>
      <c r="AN5" s="27">
        <v>0.2</v>
      </c>
      <c r="AO5" s="27">
        <f t="shared" ref="AO5:AO7" si="5">SUM(AK5:AN5)</f>
        <v>173.43999999999997</v>
      </c>
      <c r="AQ5" s="14" t="s">
        <v>46</v>
      </c>
      <c r="AR5" s="27">
        <v>11.18</v>
      </c>
      <c r="AS5" s="26">
        <v>187.19</v>
      </c>
      <c r="AT5" s="27">
        <v>0.08</v>
      </c>
      <c r="AU5" s="27">
        <v>0.1</v>
      </c>
      <c r="AV5" s="27">
        <f t="shared" ref="AV5:AV7" si="6">SUM(AR5:AU5)</f>
        <v>198.55</v>
      </c>
    </row>
    <row r="6" spans="1:48" ht="14.25" customHeight="1">
      <c r="A6" s="14" t="s">
        <v>47</v>
      </c>
      <c r="B6" s="27">
        <v>7.37</v>
      </c>
      <c r="C6" s="27">
        <v>0.22</v>
      </c>
      <c r="D6" s="26">
        <v>73.040000000000006</v>
      </c>
      <c r="E6" s="27">
        <v>0.19</v>
      </c>
      <c r="F6" s="27">
        <f t="shared" si="0"/>
        <v>80.820000000000007</v>
      </c>
      <c r="H6" s="14" t="s">
        <v>47</v>
      </c>
      <c r="I6" s="27">
        <v>7.15</v>
      </c>
      <c r="J6" s="27">
        <v>0.37</v>
      </c>
      <c r="K6" s="26">
        <v>66.19</v>
      </c>
      <c r="L6" s="27">
        <v>0.06</v>
      </c>
      <c r="M6" s="27">
        <f t="shared" si="1"/>
        <v>73.77</v>
      </c>
      <c r="O6" s="14" t="s">
        <v>47</v>
      </c>
      <c r="P6" s="27">
        <v>7.46</v>
      </c>
      <c r="Q6" s="27">
        <v>0.44</v>
      </c>
      <c r="R6" s="26">
        <v>89.09</v>
      </c>
      <c r="S6" s="27">
        <v>0.02</v>
      </c>
      <c r="T6" s="27">
        <f t="shared" si="2"/>
        <v>97.01</v>
      </c>
      <c r="V6" s="14" t="s">
        <v>47</v>
      </c>
      <c r="W6" s="27">
        <v>6.99</v>
      </c>
      <c r="X6" s="27">
        <v>0.32</v>
      </c>
      <c r="Y6" s="26">
        <v>42.96</v>
      </c>
      <c r="Z6" s="27">
        <v>0.13</v>
      </c>
      <c r="AA6" s="27">
        <f t="shared" si="3"/>
        <v>50.400000000000006</v>
      </c>
      <c r="AC6" s="14" t="s">
        <v>47</v>
      </c>
      <c r="AD6" s="27">
        <v>7.27</v>
      </c>
      <c r="AE6" s="27">
        <v>0.4</v>
      </c>
      <c r="AF6" s="26">
        <v>65.349999999999994</v>
      </c>
      <c r="AG6" s="27">
        <v>0.11</v>
      </c>
      <c r="AH6" s="27">
        <f t="shared" si="4"/>
        <v>73.13</v>
      </c>
      <c r="AJ6" s="14" t="s">
        <v>47</v>
      </c>
      <c r="AK6" s="27">
        <v>6.78</v>
      </c>
      <c r="AL6" s="27">
        <v>0.4</v>
      </c>
      <c r="AM6" s="26">
        <v>42.7</v>
      </c>
      <c r="AN6" s="27">
        <v>0.08</v>
      </c>
      <c r="AO6" s="27">
        <f t="shared" si="5"/>
        <v>49.96</v>
      </c>
      <c r="AQ6" s="14" t="s">
        <v>47</v>
      </c>
      <c r="AR6" s="27">
        <v>5.62</v>
      </c>
      <c r="AS6" s="27">
        <v>0.41</v>
      </c>
      <c r="AT6" s="26">
        <v>21.5</v>
      </c>
      <c r="AU6" s="27">
        <v>0.01</v>
      </c>
      <c r="AV6" s="27">
        <f t="shared" si="6"/>
        <v>27.540000000000003</v>
      </c>
    </row>
    <row r="7" spans="1:48" ht="14.25" customHeight="1">
      <c r="A7" s="14" t="s">
        <v>49</v>
      </c>
      <c r="B7" s="27">
        <v>7.73</v>
      </c>
      <c r="C7" s="27">
        <v>0.23</v>
      </c>
      <c r="D7" s="27">
        <v>0.27</v>
      </c>
      <c r="E7" s="26">
        <v>73.430000000000007</v>
      </c>
      <c r="F7" s="27">
        <f t="shared" si="0"/>
        <v>81.660000000000011</v>
      </c>
      <c r="H7" s="14" t="s">
        <v>49</v>
      </c>
      <c r="I7" s="27">
        <v>6.16</v>
      </c>
      <c r="J7" s="27">
        <v>0.22</v>
      </c>
      <c r="K7" s="27">
        <v>0.15</v>
      </c>
      <c r="L7" s="26">
        <v>43.51</v>
      </c>
      <c r="M7" s="27">
        <f t="shared" si="1"/>
        <v>50.04</v>
      </c>
      <c r="O7" s="14" t="s">
        <v>49</v>
      </c>
      <c r="P7" s="27">
        <v>6.06</v>
      </c>
      <c r="Q7" s="27">
        <v>0.21</v>
      </c>
      <c r="R7" s="27">
        <v>0.28000000000000003</v>
      </c>
      <c r="S7" s="26">
        <v>21.53</v>
      </c>
      <c r="T7" s="27">
        <f t="shared" si="2"/>
        <v>28.080000000000002</v>
      </c>
      <c r="V7" s="14" t="s">
        <v>49</v>
      </c>
      <c r="W7" s="27">
        <v>6.62</v>
      </c>
      <c r="X7" s="27">
        <v>0.21</v>
      </c>
      <c r="Y7" s="27">
        <v>0.12</v>
      </c>
      <c r="Z7" s="26">
        <v>43.19</v>
      </c>
      <c r="AA7" s="27">
        <f t="shared" si="3"/>
        <v>50.14</v>
      </c>
      <c r="AC7" s="14" t="s">
        <v>49</v>
      </c>
      <c r="AD7" s="27">
        <v>5.64</v>
      </c>
      <c r="AE7" s="27">
        <v>0.2</v>
      </c>
      <c r="AF7" s="27">
        <v>0.2</v>
      </c>
      <c r="AG7" s="26">
        <v>21.51</v>
      </c>
      <c r="AH7" s="27">
        <f t="shared" si="4"/>
        <v>27.55</v>
      </c>
      <c r="AJ7" s="14" t="s">
        <v>49</v>
      </c>
      <c r="AK7" s="27">
        <v>6.02</v>
      </c>
      <c r="AL7" s="27">
        <v>0.26</v>
      </c>
      <c r="AM7" s="27">
        <v>0.17</v>
      </c>
      <c r="AN7" s="26">
        <v>21.35</v>
      </c>
      <c r="AO7" s="27">
        <f t="shared" si="5"/>
        <v>27.8</v>
      </c>
      <c r="AQ7" s="14" t="s">
        <v>49</v>
      </c>
      <c r="AR7" s="27">
        <v>5.96</v>
      </c>
      <c r="AS7" s="27">
        <v>0.28999999999999998</v>
      </c>
      <c r="AT7" s="27">
        <v>0.03</v>
      </c>
      <c r="AU7" s="26">
        <v>21.43</v>
      </c>
      <c r="AV7" s="27">
        <f t="shared" si="6"/>
        <v>27.71</v>
      </c>
    </row>
    <row r="9" spans="1:48" ht="14.25" customHeight="1">
      <c r="A9" s="16" t="s">
        <v>52</v>
      </c>
      <c r="B9" s="14" t="s">
        <v>45</v>
      </c>
      <c r="C9" s="14" t="s">
        <v>46</v>
      </c>
      <c r="D9" s="14" t="s">
        <v>47</v>
      </c>
      <c r="E9" s="14" t="s">
        <v>49</v>
      </c>
      <c r="F9" s="17" t="s">
        <v>50</v>
      </c>
      <c r="H9" s="16" t="s">
        <v>52</v>
      </c>
      <c r="I9" s="14" t="s">
        <v>45</v>
      </c>
      <c r="J9" s="14" t="s">
        <v>46</v>
      </c>
      <c r="K9" s="14" t="s">
        <v>47</v>
      </c>
      <c r="L9" s="14" t="s">
        <v>49</v>
      </c>
      <c r="M9" s="17" t="s">
        <v>50</v>
      </c>
      <c r="O9" s="16" t="s">
        <v>52</v>
      </c>
      <c r="P9" s="14" t="s">
        <v>45</v>
      </c>
      <c r="Q9" s="14" t="s">
        <v>46</v>
      </c>
      <c r="R9" s="14" t="s">
        <v>47</v>
      </c>
      <c r="S9" s="14" t="s">
        <v>49</v>
      </c>
      <c r="T9" s="17" t="s">
        <v>50</v>
      </c>
      <c r="V9" s="16" t="s">
        <v>52</v>
      </c>
      <c r="W9" s="14" t="s">
        <v>45</v>
      </c>
      <c r="X9" s="14" t="s">
        <v>46</v>
      </c>
      <c r="Y9" s="14" t="s">
        <v>47</v>
      </c>
      <c r="Z9" s="14" t="s">
        <v>49</v>
      </c>
      <c r="AA9" s="17" t="s">
        <v>50</v>
      </c>
      <c r="AC9" s="16" t="s">
        <v>52</v>
      </c>
      <c r="AD9" s="14" t="s">
        <v>45</v>
      </c>
      <c r="AE9" s="14" t="s">
        <v>0</v>
      </c>
      <c r="AF9" s="14" t="s">
        <v>47</v>
      </c>
      <c r="AG9" s="14" t="s">
        <v>49</v>
      </c>
      <c r="AH9" s="17" t="s">
        <v>50</v>
      </c>
      <c r="AJ9" s="16" t="s">
        <v>52</v>
      </c>
      <c r="AK9" s="14" t="s">
        <v>45</v>
      </c>
      <c r="AL9" s="14" t="s">
        <v>46</v>
      </c>
      <c r="AM9" s="14" t="s">
        <v>47</v>
      </c>
      <c r="AN9" s="14" t="s">
        <v>49</v>
      </c>
      <c r="AO9" s="17" t="s">
        <v>50</v>
      </c>
      <c r="AQ9" s="16" t="s">
        <v>52</v>
      </c>
      <c r="AR9" s="14" t="s">
        <v>45</v>
      </c>
      <c r="AS9" s="14" t="s">
        <v>46</v>
      </c>
      <c r="AT9" s="14" t="s">
        <v>47</v>
      </c>
      <c r="AU9" s="14" t="s">
        <v>49</v>
      </c>
      <c r="AV9" s="17" t="s">
        <v>50</v>
      </c>
    </row>
    <row r="10" spans="1:48" ht="14.25" customHeight="1">
      <c r="A10" s="14" t="s">
        <v>45</v>
      </c>
      <c r="B10" s="26">
        <v>9476.48</v>
      </c>
      <c r="C10" s="27">
        <v>92.59</v>
      </c>
      <c r="D10" s="27">
        <v>93.44</v>
      </c>
      <c r="E10" s="27">
        <v>92.94</v>
      </c>
      <c r="F10" s="27">
        <f>SUM(B10:E10)</f>
        <v>9755.4500000000007</v>
      </c>
      <c r="H10" s="14" t="s">
        <v>45</v>
      </c>
      <c r="I10" s="26">
        <v>9478.09</v>
      </c>
      <c r="J10" s="27">
        <v>136.77000000000001</v>
      </c>
      <c r="K10" s="27">
        <v>83.32</v>
      </c>
      <c r="L10" s="27">
        <v>56.25</v>
      </c>
      <c r="M10" s="27">
        <f>SUM(I10:L10)</f>
        <v>9754.43</v>
      </c>
      <c r="O10" s="14" t="s">
        <v>45</v>
      </c>
      <c r="P10" s="26">
        <v>9477.85</v>
      </c>
      <c r="Q10" s="27">
        <v>136.49</v>
      </c>
      <c r="R10" s="27">
        <v>110.41</v>
      </c>
      <c r="S10" s="27">
        <v>28.37</v>
      </c>
      <c r="T10" s="27">
        <f>SUM(P10:S10)</f>
        <v>9753.1200000000008</v>
      </c>
      <c r="V10" s="14" t="s">
        <v>45</v>
      </c>
      <c r="W10" s="26">
        <v>9476.91</v>
      </c>
      <c r="X10" s="27">
        <v>161.94999999999999</v>
      </c>
      <c r="Y10" s="27">
        <v>57</v>
      </c>
      <c r="Z10" s="27">
        <v>56.79</v>
      </c>
      <c r="AA10" s="27">
        <f>SUM(W10:Z10)</f>
        <v>9752.6500000000015</v>
      </c>
      <c r="AC10" s="14" t="s">
        <v>45</v>
      </c>
      <c r="AD10" s="26">
        <v>9477.16</v>
      </c>
      <c r="AE10" s="27">
        <v>162.09</v>
      </c>
      <c r="AF10" s="27">
        <v>84.47</v>
      </c>
      <c r="AG10" s="27">
        <v>28.28</v>
      </c>
      <c r="AH10" s="27">
        <f>SUM(AD10:AG10)</f>
        <v>9752</v>
      </c>
      <c r="AJ10" s="14" t="s">
        <v>45</v>
      </c>
      <c r="AK10" s="26">
        <v>9476.91</v>
      </c>
      <c r="AL10" s="27">
        <v>186.45</v>
      </c>
      <c r="AM10" s="27">
        <v>56.74</v>
      </c>
      <c r="AN10" s="27">
        <v>28.37</v>
      </c>
      <c r="AO10" s="27">
        <f>SUM(AK10:AN10)</f>
        <v>9748.4700000000012</v>
      </c>
      <c r="AQ10" s="14" t="s">
        <v>45</v>
      </c>
      <c r="AR10" s="26">
        <v>9477.24</v>
      </c>
      <c r="AS10" s="27">
        <v>211.48</v>
      </c>
      <c r="AT10" s="27">
        <v>28.44</v>
      </c>
      <c r="AU10" s="27">
        <v>28.53</v>
      </c>
      <c r="AV10" s="27">
        <f>SUM(AR10:AU10)</f>
        <v>9745.69</v>
      </c>
    </row>
    <row r="11" spans="1:48" ht="14.25" customHeight="1">
      <c r="A11" s="14" t="s">
        <v>46</v>
      </c>
      <c r="B11" s="27">
        <v>7.59</v>
      </c>
      <c r="C11" s="26">
        <v>73.95</v>
      </c>
      <c r="D11" s="27">
        <v>0.21</v>
      </c>
      <c r="E11" s="27">
        <v>0.13</v>
      </c>
      <c r="F11" s="27">
        <f t="shared" ref="F11:F13" si="7">SUM(B11:E11)</f>
        <v>81.88</v>
      </c>
      <c r="H11" s="14" t="s">
        <v>46</v>
      </c>
      <c r="I11" s="27">
        <v>8.49</v>
      </c>
      <c r="J11" s="26">
        <v>112.71</v>
      </c>
      <c r="K11" s="27">
        <v>0.32</v>
      </c>
      <c r="L11" s="27">
        <v>0.19</v>
      </c>
      <c r="M11" s="27">
        <f t="shared" ref="M11:M13" si="8">SUM(I11:L11)</f>
        <v>121.70999999999998</v>
      </c>
      <c r="O11" s="14" t="s">
        <v>0</v>
      </c>
      <c r="P11" s="27">
        <v>8.75</v>
      </c>
      <c r="Q11" s="26">
        <v>112.86</v>
      </c>
      <c r="R11" s="27">
        <v>0.4</v>
      </c>
      <c r="S11" s="27">
        <v>0.06</v>
      </c>
      <c r="T11" s="27">
        <f t="shared" ref="T11:T13" si="9">SUM(P11:S11)</f>
        <v>122.07000000000001</v>
      </c>
      <c r="V11" s="14" t="s">
        <v>46</v>
      </c>
      <c r="W11" s="27">
        <v>9.36</v>
      </c>
      <c r="X11" s="26">
        <v>137.51</v>
      </c>
      <c r="Y11" s="27">
        <v>0.2</v>
      </c>
      <c r="Z11" s="27">
        <v>0.17</v>
      </c>
      <c r="AA11" s="27">
        <f t="shared" ref="AA11:AA13" si="10">SUM(W11:Z11)</f>
        <v>147.23999999999998</v>
      </c>
      <c r="AC11" s="14" t="s">
        <v>46</v>
      </c>
      <c r="AD11" s="27">
        <v>9.65</v>
      </c>
      <c r="AE11" s="26">
        <v>137.27000000000001</v>
      </c>
      <c r="AF11" s="27">
        <v>0.26</v>
      </c>
      <c r="AG11" s="27">
        <v>0.12</v>
      </c>
      <c r="AH11" s="27">
        <f t="shared" ref="AH11:AH13" si="11">SUM(AD11:AG11)</f>
        <v>147.30000000000001</v>
      </c>
      <c r="AJ11" s="14" t="s">
        <v>46</v>
      </c>
      <c r="AK11" s="27">
        <v>10.24</v>
      </c>
      <c r="AL11" s="26">
        <v>162.88999999999999</v>
      </c>
      <c r="AM11" s="27">
        <v>0.19</v>
      </c>
      <c r="AN11" s="27">
        <v>0.2</v>
      </c>
      <c r="AO11" s="27">
        <f t="shared" ref="AO11:AO13" si="12">SUM(AK11:AN11)</f>
        <v>173.51999999999998</v>
      </c>
      <c r="AQ11" s="14" t="s">
        <v>46</v>
      </c>
      <c r="AR11" s="27">
        <v>11.17</v>
      </c>
      <c r="AS11" s="26">
        <v>187.81</v>
      </c>
      <c r="AT11" s="27">
        <v>0.1</v>
      </c>
      <c r="AU11" s="27">
        <v>0.1</v>
      </c>
      <c r="AV11" s="27">
        <f t="shared" ref="AV11:AV13" si="13">SUM(AR11:AU11)</f>
        <v>199.17999999999998</v>
      </c>
    </row>
    <row r="12" spans="1:48" ht="14.25" customHeight="1">
      <c r="A12" s="14" t="s">
        <v>47</v>
      </c>
      <c r="B12" s="27">
        <v>7.43</v>
      </c>
      <c r="C12" s="27">
        <v>0.25</v>
      </c>
      <c r="D12" s="26">
        <v>73.05</v>
      </c>
      <c r="E12" s="27">
        <v>0.21</v>
      </c>
      <c r="F12" s="27">
        <f t="shared" si="7"/>
        <v>80.939999999999984</v>
      </c>
      <c r="H12" s="14" t="s">
        <v>47</v>
      </c>
      <c r="I12" s="27">
        <v>6.93</v>
      </c>
      <c r="J12" s="27">
        <v>0.3</v>
      </c>
      <c r="K12" s="26">
        <v>66.22</v>
      </c>
      <c r="L12" s="27">
        <v>7.0000000000000007E-2</v>
      </c>
      <c r="M12" s="27">
        <f t="shared" si="8"/>
        <v>73.52</v>
      </c>
      <c r="O12" s="14" t="s">
        <v>47</v>
      </c>
      <c r="P12" s="27">
        <v>7.28</v>
      </c>
      <c r="Q12" s="27">
        <v>0.42</v>
      </c>
      <c r="R12" s="26">
        <v>88.9</v>
      </c>
      <c r="S12" s="27">
        <v>0.02</v>
      </c>
      <c r="T12" s="27">
        <f t="shared" si="9"/>
        <v>96.62</v>
      </c>
      <c r="V12" s="14" t="s">
        <v>47</v>
      </c>
      <c r="W12" s="27">
        <v>7.04</v>
      </c>
      <c r="X12" s="27">
        <v>0.32</v>
      </c>
      <c r="Y12" s="26">
        <v>42.68</v>
      </c>
      <c r="Z12" s="27">
        <v>0.15</v>
      </c>
      <c r="AA12" s="27">
        <f t="shared" si="10"/>
        <v>50.19</v>
      </c>
      <c r="AC12" s="14" t="s">
        <v>47</v>
      </c>
      <c r="AD12" s="27">
        <v>7.27</v>
      </c>
      <c r="AE12" s="27">
        <v>0.41</v>
      </c>
      <c r="AF12" s="26">
        <v>65.03</v>
      </c>
      <c r="AG12" s="27">
        <v>0.11</v>
      </c>
      <c r="AH12" s="27">
        <f t="shared" si="11"/>
        <v>72.820000000000007</v>
      </c>
      <c r="AJ12" s="14" t="s">
        <v>47</v>
      </c>
      <c r="AK12" s="27">
        <v>6.69</v>
      </c>
      <c r="AL12" s="27">
        <v>0.46</v>
      </c>
      <c r="AM12" s="26">
        <v>42.92</v>
      </c>
      <c r="AN12" s="27">
        <v>7.0000000000000007E-2</v>
      </c>
      <c r="AO12" s="27">
        <f t="shared" si="12"/>
        <v>50.14</v>
      </c>
      <c r="AQ12" s="14" t="s">
        <v>47</v>
      </c>
      <c r="AR12" s="27">
        <v>5.54</v>
      </c>
      <c r="AS12" s="27">
        <v>0.41</v>
      </c>
      <c r="AT12" s="26">
        <v>21.42</v>
      </c>
      <c r="AU12" s="27">
        <v>0.01</v>
      </c>
      <c r="AV12" s="27">
        <f t="shared" si="13"/>
        <v>27.380000000000003</v>
      </c>
    </row>
    <row r="13" spans="1:48" ht="14.25" customHeight="1">
      <c r="A13" s="14" t="s">
        <v>49</v>
      </c>
      <c r="B13" s="27">
        <v>7.5</v>
      </c>
      <c r="C13" s="27">
        <v>0.21</v>
      </c>
      <c r="D13" s="27">
        <v>0.3</v>
      </c>
      <c r="E13" s="26">
        <v>73.72</v>
      </c>
      <c r="F13" s="27">
        <f t="shared" si="7"/>
        <v>81.73</v>
      </c>
      <c r="H13" s="14" t="s">
        <v>49</v>
      </c>
      <c r="I13" s="27">
        <v>6.49</v>
      </c>
      <c r="J13" s="27">
        <v>0.22</v>
      </c>
      <c r="K13" s="27">
        <v>0.14000000000000001</v>
      </c>
      <c r="L13" s="26">
        <v>43.49</v>
      </c>
      <c r="M13" s="27">
        <f t="shared" si="8"/>
        <v>50.34</v>
      </c>
      <c r="O13" s="14" t="s">
        <v>49</v>
      </c>
      <c r="P13" s="27">
        <v>6.12</v>
      </c>
      <c r="Q13" s="27">
        <v>0.23</v>
      </c>
      <c r="R13" s="27">
        <v>0.28999999999999998</v>
      </c>
      <c r="S13" s="26">
        <v>21.55</v>
      </c>
      <c r="T13" s="27">
        <f t="shared" si="9"/>
        <v>28.19</v>
      </c>
      <c r="V13" s="14" t="s">
        <v>49</v>
      </c>
      <c r="W13" s="27">
        <v>6.69</v>
      </c>
      <c r="X13" s="27">
        <v>0.22</v>
      </c>
      <c r="Y13" s="27">
        <v>0.12</v>
      </c>
      <c r="Z13" s="26">
        <v>42.89</v>
      </c>
      <c r="AA13" s="27">
        <f t="shared" si="10"/>
        <v>49.92</v>
      </c>
      <c r="AC13" s="14" t="s">
        <v>49</v>
      </c>
      <c r="AD13" s="27">
        <v>5.92</v>
      </c>
      <c r="AE13" s="27">
        <v>0.23</v>
      </c>
      <c r="AF13" s="27">
        <v>0.24</v>
      </c>
      <c r="AG13" s="26">
        <v>21.49</v>
      </c>
      <c r="AH13" s="27">
        <f t="shared" si="11"/>
        <v>27.88</v>
      </c>
      <c r="AJ13" s="14" t="s">
        <v>49</v>
      </c>
      <c r="AK13" s="27">
        <v>6.16</v>
      </c>
      <c r="AL13" s="27">
        <v>0.2</v>
      </c>
      <c r="AM13" s="27">
        <v>0.15</v>
      </c>
      <c r="AN13" s="26">
        <v>21.36</v>
      </c>
      <c r="AO13" s="27">
        <f t="shared" si="12"/>
        <v>27.87</v>
      </c>
      <c r="AQ13" s="14" t="s">
        <v>49</v>
      </c>
      <c r="AR13" s="27">
        <v>6.05</v>
      </c>
      <c r="AS13" s="27">
        <v>0.3</v>
      </c>
      <c r="AT13" s="27">
        <v>0.04</v>
      </c>
      <c r="AU13" s="26">
        <v>21.36</v>
      </c>
      <c r="AV13" s="27">
        <f t="shared" si="13"/>
        <v>27.75</v>
      </c>
    </row>
    <row r="15" spans="1:48" ht="14.25" customHeight="1">
      <c r="A15" s="16" t="s">
        <v>53</v>
      </c>
      <c r="B15" s="14" t="s">
        <v>44</v>
      </c>
      <c r="C15" s="14" t="s">
        <v>46</v>
      </c>
      <c r="D15" s="14" t="s">
        <v>47</v>
      </c>
      <c r="E15" s="14" t="s">
        <v>49</v>
      </c>
      <c r="F15" s="17" t="s">
        <v>50</v>
      </c>
      <c r="H15" s="16" t="s">
        <v>53</v>
      </c>
      <c r="I15" s="14" t="s">
        <v>45</v>
      </c>
      <c r="J15" s="14" t="s">
        <v>46</v>
      </c>
      <c r="K15" s="14" t="s">
        <v>47</v>
      </c>
      <c r="L15" s="14" t="s">
        <v>49</v>
      </c>
      <c r="M15" s="17" t="s">
        <v>50</v>
      </c>
      <c r="O15" s="16" t="s">
        <v>53</v>
      </c>
      <c r="P15" s="14" t="s">
        <v>45</v>
      </c>
      <c r="Q15" s="14" t="s">
        <v>46</v>
      </c>
      <c r="R15" s="14" t="s">
        <v>47</v>
      </c>
      <c r="S15" s="14" t="s">
        <v>49</v>
      </c>
      <c r="T15" s="17" t="s">
        <v>50</v>
      </c>
      <c r="V15" s="16" t="s">
        <v>53</v>
      </c>
      <c r="W15" s="14" t="s">
        <v>45</v>
      </c>
      <c r="X15" s="14" t="s">
        <v>46</v>
      </c>
      <c r="Y15" s="14" t="s">
        <v>47</v>
      </c>
      <c r="Z15" s="14" t="s">
        <v>49</v>
      </c>
      <c r="AA15" s="17" t="s">
        <v>50</v>
      </c>
      <c r="AC15" s="16" t="s">
        <v>53</v>
      </c>
      <c r="AD15" s="14" t="s">
        <v>45</v>
      </c>
      <c r="AE15" s="14" t="s">
        <v>46</v>
      </c>
      <c r="AF15" s="14" t="s">
        <v>47</v>
      </c>
      <c r="AG15" s="14" t="s">
        <v>49</v>
      </c>
      <c r="AH15" s="17" t="s">
        <v>50</v>
      </c>
      <c r="AJ15" s="16" t="s">
        <v>53</v>
      </c>
      <c r="AK15" s="14" t="s">
        <v>45</v>
      </c>
      <c r="AL15" s="14" t="s">
        <v>46</v>
      </c>
      <c r="AM15" s="14" t="s">
        <v>47</v>
      </c>
      <c r="AN15" s="14" t="s">
        <v>49</v>
      </c>
      <c r="AO15" s="17" t="s">
        <v>50</v>
      </c>
      <c r="AQ15" s="16" t="s">
        <v>53</v>
      </c>
      <c r="AR15" s="14" t="s">
        <v>45</v>
      </c>
      <c r="AS15" s="14" t="s">
        <v>46</v>
      </c>
      <c r="AT15" s="14" t="s">
        <v>47</v>
      </c>
      <c r="AU15" s="14" t="s">
        <v>49</v>
      </c>
      <c r="AV15" s="17" t="s">
        <v>50</v>
      </c>
    </row>
    <row r="16" spans="1:48" ht="14.25" customHeight="1">
      <c r="A16" s="14" t="s">
        <v>45</v>
      </c>
      <c r="B16" s="26">
        <v>9476.23</v>
      </c>
      <c r="C16" s="27">
        <v>92.39</v>
      </c>
      <c r="D16" s="27">
        <v>93.37</v>
      </c>
      <c r="E16" s="27">
        <v>92.73</v>
      </c>
      <c r="F16" s="27">
        <f>SUM(B16:E16)</f>
        <v>9754.7199999999993</v>
      </c>
      <c r="H16" s="14" t="s">
        <v>45</v>
      </c>
      <c r="I16" s="26">
        <v>9477.76</v>
      </c>
      <c r="J16" s="27">
        <v>136.97999999999999</v>
      </c>
      <c r="K16" s="27">
        <v>83.1</v>
      </c>
      <c r="L16" s="27">
        <v>55.86</v>
      </c>
      <c r="M16" s="27">
        <f>SUM(I16:L16)</f>
        <v>9753.7000000000007</v>
      </c>
      <c r="O16" s="14" t="s">
        <v>45</v>
      </c>
      <c r="P16" s="26">
        <v>9477.58</v>
      </c>
      <c r="Q16" s="27">
        <v>136.97999999999999</v>
      </c>
      <c r="R16" s="27">
        <v>110.54</v>
      </c>
      <c r="S16" s="27">
        <v>28.26</v>
      </c>
      <c r="T16" s="27">
        <f>SUM(P16:S16)</f>
        <v>9753.36</v>
      </c>
      <c r="V16" s="14" t="s">
        <v>45</v>
      </c>
      <c r="W16" s="26">
        <v>9476.77</v>
      </c>
      <c r="X16" s="27">
        <v>163.08000000000001</v>
      </c>
      <c r="Y16" s="27">
        <v>56.64</v>
      </c>
      <c r="Z16" s="27">
        <v>56.39</v>
      </c>
      <c r="AA16" s="27">
        <f>SUM(W16:Z16)</f>
        <v>9752.8799999999992</v>
      </c>
      <c r="AC16" s="14" t="s">
        <v>45</v>
      </c>
      <c r="AD16" s="26">
        <v>9477.3799999999992</v>
      </c>
      <c r="AE16" s="27">
        <v>163.41999999999999</v>
      </c>
      <c r="AF16" s="27">
        <v>84.34</v>
      </c>
      <c r="AG16" s="27">
        <v>28.23</v>
      </c>
      <c r="AH16" s="27">
        <f>SUM(AD16:AG16)</f>
        <v>9753.369999999999</v>
      </c>
      <c r="AJ16" s="14" t="s">
        <v>45</v>
      </c>
      <c r="AK16" s="26">
        <v>9476.93</v>
      </c>
      <c r="AL16" s="27">
        <v>188.44</v>
      </c>
      <c r="AM16" s="27">
        <v>56.8</v>
      </c>
      <c r="AN16" s="27">
        <v>28.42</v>
      </c>
      <c r="AO16" s="27">
        <f>SUM(AK16:AN16)</f>
        <v>9750.59</v>
      </c>
      <c r="AQ16" s="14" t="s">
        <v>45</v>
      </c>
      <c r="AR16" s="26">
        <v>9477.51</v>
      </c>
      <c r="AS16" s="27">
        <v>214.95</v>
      </c>
      <c r="AT16" s="27">
        <v>28.4</v>
      </c>
      <c r="AU16" s="27">
        <v>28.27</v>
      </c>
      <c r="AV16" s="27">
        <f>SUM(AR16:AU16)</f>
        <v>9749.130000000001</v>
      </c>
    </row>
    <row r="17" spans="1:48" ht="14.25" customHeight="1">
      <c r="A17" s="14" t="s">
        <v>46</v>
      </c>
      <c r="B17" s="27">
        <v>7.81</v>
      </c>
      <c r="C17" s="26">
        <v>74.19</v>
      </c>
      <c r="D17" s="27">
        <v>0.2</v>
      </c>
      <c r="E17" s="27">
        <v>0.2</v>
      </c>
      <c r="F17" s="27">
        <f t="shared" ref="F17:F19" si="14">SUM(B17:E17)</f>
        <v>82.4</v>
      </c>
      <c r="H17" s="14" t="s">
        <v>46</v>
      </c>
      <c r="I17" s="27">
        <v>8.5500000000000007</v>
      </c>
      <c r="J17" s="26">
        <v>112.43</v>
      </c>
      <c r="K17" s="27">
        <v>0.28999999999999998</v>
      </c>
      <c r="L17" s="27">
        <v>0.19</v>
      </c>
      <c r="M17" s="27">
        <f t="shared" ref="M17:M19" si="15">SUM(I17:L17)</f>
        <v>121.46000000000001</v>
      </c>
      <c r="O17" s="14" t="s">
        <v>46</v>
      </c>
      <c r="P17" s="27">
        <v>8.65</v>
      </c>
      <c r="Q17" s="26">
        <v>112.39</v>
      </c>
      <c r="R17" s="27">
        <v>0.36</v>
      </c>
      <c r="S17" s="27">
        <v>0.05</v>
      </c>
      <c r="T17" s="27">
        <f t="shared" ref="T17:T19" si="16">SUM(P17:S17)</f>
        <v>121.45</v>
      </c>
      <c r="V17" s="14" t="s">
        <v>46</v>
      </c>
      <c r="W17" s="27">
        <v>9.3800000000000008</v>
      </c>
      <c r="X17" s="26">
        <v>136.37</v>
      </c>
      <c r="Y17" s="27">
        <v>0.22</v>
      </c>
      <c r="Z17" s="27">
        <v>0.19</v>
      </c>
      <c r="AA17" s="27">
        <f t="shared" ref="AA17:AA19" si="17">SUM(W17:Z17)</f>
        <v>146.16</v>
      </c>
      <c r="AC17" s="14" t="s">
        <v>46</v>
      </c>
      <c r="AD17" s="27">
        <v>9.4600000000000009</v>
      </c>
      <c r="AE17" s="26">
        <v>135.97999999999999</v>
      </c>
      <c r="AF17" s="27">
        <v>0.31</v>
      </c>
      <c r="AG17" s="27">
        <v>0.1</v>
      </c>
      <c r="AH17" s="27">
        <f t="shared" ref="AH17:AH19" si="18">SUM(AD17:AG17)</f>
        <v>145.85</v>
      </c>
      <c r="AJ17" s="14" t="s">
        <v>46</v>
      </c>
      <c r="AK17" s="27">
        <v>10.16</v>
      </c>
      <c r="AL17" s="26">
        <v>161</v>
      </c>
      <c r="AM17" s="27">
        <v>0.23</v>
      </c>
      <c r="AN17" s="27">
        <v>0.2</v>
      </c>
      <c r="AO17" s="27">
        <f t="shared" ref="AO17:AO19" si="19">SUM(AK17:AN17)</f>
        <v>171.58999999999997</v>
      </c>
      <c r="AQ17" s="14" t="s">
        <v>46</v>
      </c>
      <c r="AR17" s="27">
        <v>10.91</v>
      </c>
      <c r="AS17" s="26">
        <v>184.35</v>
      </c>
      <c r="AT17" s="27">
        <v>7.0000000000000007E-2</v>
      </c>
      <c r="AU17" s="27">
        <v>0.1</v>
      </c>
      <c r="AV17" s="27">
        <f t="shared" ref="AV17:AV19" si="20">SUM(AR17:AU17)</f>
        <v>195.42999999999998</v>
      </c>
    </row>
    <row r="18" spans="1:48" ht="14.25" customHeight="1">
      <c r="A18" s="14" t="s">
        <v>47</v>
      </c>
      <c r="B18" s="27">
        <v>7.4</v>
      </c>
      <c r="C18" s="27">
        <v>0.24</v>
      </c>
      <c r="D18" s="26">
        <v>73.099999999999994</v>
      </c>
      <c r="E18" s="27">
        <v>0.2</v>
      </c>
      <c r="F18" s="27">
        <f t="shared" si="14"/>
        <v>80.94</v>
      </c>
      <c r="H18" s="14" t="s">
        <v>47</v>
      </c>
      <c r="I18" s="27">
        <v>7.18</v>
      </c>
      <c r="J18" s="27">
        <v>0.32</v>
      </c>
      <c r="K18" s="26">
        <v>66.48</v>
      </c>
      <c r="L18" s="27">
        <v>0.09</v>
      </c>
      <c r="M18" s="27">
        <f t="shared" si="15"/>
        <v>74.070000000000007</v>
      </c>
      <c r="O18" s="14" t="s">
        <v>47</v>
      </c>
      <c r="P18" s="27">
        <v>7.46</v>
      </c>
      <c r="Q18" s="27">
        <v>0.45</v>
      </c>
      <c r="R18" s="26">
        <v>88.85</v>
      </c>
      <c r="S18" s="27">
        <v>0.02</v>
      </c>
      <c r="T18" s="27">
        <f t="shared" si="16"/>
        <v>96.779999999999987</v>
      </c>
      <c r="V18" s="14" t="s">
        <v>47</v>
      </c>
      <c r="W18" s="27">
        <v>7.09</v>
      </c>
      <c r="X18" s="27">
        <v>0.28000000000000003</v>
      </c>
      <c r="Y18" s="26">
        <v>43</v>
      </c>
      <c r="Z18" s="27">
        <v>0.13</v>
      </c>
      <c r="AA18" s="27">
        <f t="shared" si="17"/>
        <v>50.5</v>
      </c>
      <c r="AC18" s="14" t="s">
        <v>47</v>
      </c>
      <c r="AD18" s="27">
        <v>7.25</v>
      </c>
      <c r="AE18" s="27">
        <v>0.38</v>
      </c>
      <c r="AF18" s="26">
        <v>65.12</v>
      </c>
      <c r="AG18" s="27">
        <v>0.09</v>
      </c>
      <c r="AH18" s="27">
        <f t="shared" si="18"/>
        <v>72.84</v>
      </c>
      <c r="AJ18" s="14" t="s">
        <v>47</v>
      </c>
      <c r="AK18" s="27">
        <v>6.74</v>
      </c>
      <c r="AL18" s="27">
        <v>0.34</v>
      </c>
      <c r="AM18" s="26">
        <v>42.84</v>
      </c>
      <c r="AN18" s="27">
        <v>7.0000000000000007E-2</v>
      </c>
      <c r="AO18" s="27">
        <f t="shared" si="19"/>
        <v>49.99</v>
      </c>
      <c r="AQ18" s="14" t="s">
        <v>47</v>
      </c>
      <c r="AR18" s="27">
        <v>5.58</v>
      </c>
      <c r="AS18" s="27">
        <v>0.4</v>
      </c>
      <c r="AT18" s="26">
        <v>21.49</v>
      </c>
      <c r="AU18" s="27">
        <v>0.01</v>
      </c>
      <c r="AV18" s="27">
        <f t="shared" si="20"/>
        <v>27.48</v>
      </c>
    </row>
    <row r="19" spans="1:48" ht="14.25" customHeight="1">
      <c r="A19" s="14" t="s">
        <v>49</v>
      </c>
      <c r="B19" s="27">
        <v>7.56</v>
      </c>
      <c r="C19" s="27">
        <v>0.18</v>
      </c>
      <c r="D19" s="27">
        <v>0.33</v>
      </c>
      <c r="E19" s="26">
        <v>73.87</v>
      </c>
      <c r="F19" s="27">
        <f t="shared" si="14"/>
        <v>81.94</v>
      </c>
      <c r="H19" s="14" t="s">
        <v>49</v>
      </c>
      <c r="I19" s="27">
        <v>6.51</v>
      </c>
      <c r="J19" s="27">
        <v>0.27</v>
      </c>
      <c r="K19" s="27">
        <v>0.13</v>
      </c>
      <c r="L19" s="26">
        <v>43.86</v>
      </c>
      <c r="M19" s="27">
        <f t="shared" si="15"/>
        <v>50.769999999999996</v>
      </c>
      <c r="O19" s="14" t="s">
        <v>49</v>
      </c>
      <c r="P19" s="27">
        <v>6.31</v>
      </c>
      <c r="Q19" s="27">
        <v>0.18</v>
      </c>
      <c r="R19" s="27">
        <v>0.25</v>
      </c>
      <c r="S19" s="26">
        <v>21.67</v>
      </c>
      <c r="T19" s="27">
        <f t="shared" si="16"/>
        <v>28.41</v>
      </c>
      <c r="V19" s="14" t="s">
        <v>49</v>
      </c>
      <c r="W19" s="27">
        <v>6.76</v>
      </c>
      <c r="X19" s="27">
        <v>0.27</v>
      </c>
      <c r="Y19" s="27">
        <v>0.14000000000000001</v>
      </c>
      <c r="Z19" s="26">
        <v>43.29</v>
      </c>
      <c r="AA19" s="27">
        <f t="shared" si="17"/>
        <v>50.46</v>
      </c>
      <c r="AC19" s="14" t="s">
        <v>49</v>
      </c>
      <c r="AD19" s="27">
        <v>5.91</v>
      </c>
      <c r="AE19" s="27">
        <v>0.22</v>
      </c>
      <c r="AF19" s="27">
        <v>0.23</v>
      </c>
      <c r="AG19" s="26">
        <v>21.58</v>
      </c>
      <c r="AH19" s="27">
        <f t="shared" si="18"/>
        <v>27.939999999999998</v>
      </c>
      <c r="AJ19" s="14" t="s">
        <v>49</v>
      </c>
      <c r="AK19" s="27">
        <v>6.17</v>
      </c>
      <c r="AL19" s="27">
        <v>0.22</v>
      </c>
      <c r="AM19" s="27">
        <v>0.13</v>
      </c>
      <c r="AN19" s="26">
        <v>21.31</v>
      </c>
      <c r="AO19" s="27">
        <f t="shared" si="19"/>
        <v>27.83</v>
      </c>
      <c r="AQ19" s="14" t="s">
        <v>49</v>
      </c>
      <c r="AR19" s="27">
        <v>6</v>
      </c>
      <c r="AS19" s="27">
        <v>0.3</v>
      </c>
      <c r="AT19" s="27">
        <v>0.04</v>
      </c>
      <c r="AU19" s="26">
        <v>21.62</v>
      </c>
      <c r="AV19" s="27">
        <f t="shared" si="20"/>
        <v>27.96</v>
      </c>
    </row>
    <row r="21" spans="1:48" ht="14.25" customHeight="1">
      <c r="A21" s="16" t="s">
        <v>67</v>
      </c>
      <c r="B21" s="14" t="s">
        <v>44</v>
      </c>
      <c r="C21" s="14" t="s">
        <v>0</v>
      </c>
      <c r="D21" s="14" t="s">
        <v>47</v>
      </c>
      <c r="E21" s="14" t="s">
        <v>48</v>
      </c>
      <c r="F21" s="17" t="s">
        <v>50</v>
      </c>
      <c r="H21" s="16" t="s">
        <v>67</v>
      </c>
      <c r="I21" s="14" t="s">
        <v>44</v>
      </c>
      <c r="J21" s="14" t="s">
        <v>0</v>
      </c>
      <c r="K21" s="14" t="s">
        <v>47</v>
      </c>
      <c r="L21" s="14" t="s">
        <v>48</v>
      </c>
      <c r="M21" s="17" t="s">
        <v>50</v>
      </c>
      <c r="O21" s="16" t="s">
        <v>67</v>
      </c>
      <c r="P21" s="14" t="s">
        <v>44</v>
      </c>
      <c r="Q21" s="14" t="s">
        <v>0</v>
      </c>
      <c r="R21" s="14" t="s">
        <v>47</v>
      </c>
      <c r="S21" s="14" t="s">
        <v>48</v>
      </c>
      <c r="T21" s="17" t="s">
        <v>50</v>
      </c>
      <c r="V21" s="16" t="s">
        <v>67</v>
      </c>
      <c r="W21" s="14" t="s">
        <v>44</v>
      </c>
      <c r="X21" s="14" t="s">
        <v>0</v>
      </c>
      <c r="Y21" s="14" t="s">
        <v>47</v>
      </c>
      <c r="Z21" s="14" t="s">
        <v>48</v>
      </c>
      <c r="AA21" s="17" t="s">
        <v>50</v>
      </c>
      <c r="AC21" s="16" t="s">
        <v>67</v>
      </c>
      <c r="AD21" s="14" t="s">
        <v>44</v>
      </c>
      <c r="AE21" s="14" t="s">
        <v>0</v>
      </c>
      <c r="AF21" s="14" t="s">
        <v>47</v>
      </c>
      <c r="AG21" s="14" t="s">
        <v>48</v>
      </c>
      <c r="AH21" s="17" t="s">
        <v>50</v>
      </c>
      <c r="AJ21" s="16" t="s">
        <v>67</v>
      </c>
      <c r="AK21" s="14" t="s">
        <v>44</v>
      </c>
      <c r="AL21" s="14" t="s">
        <v>0</v>
      </c>
      <c r="AM21" s="14" t="s">
        <v>47</v>
      </c>
      <c r="AN21" s="14" t="s">
        <v>48</v>
      </c>
      <c r="AO21" s="17" t="s">
        <v>50</v>
      </c>
      <c r="AQ21" s="16" t="s">
        <v>67</v>
      </c>
      <c r="AR21" s="14" t="s">
        <v>44</v>
      </c>
      <c r="AS21" s="14" t="s">
        <v>0</v>
      </c>
      <c r="AT21" s="14" t="s">
        <v>47</v>
      </c>
      <c r="AU21" s="14" t="s">
        <v>48</v>
      </c>
      <c r="AV21" s="17" t="s">
        <v>50</v>
      </c>
    </row>
    <row r="22" spans="1:48" ht="14.25" customHeight="1">
      <c r="A22" s="14" t="s">
        <v>44</v>
      </c>
      <c r="B22" s="26">
        <v>9476.5</v>
      </c>
      <c r="C22" s="27">
        <v>92.43</v>
      </c>
      <c r="D22" s="27">
        <v>93.44</v>
      </c>
      <c r="E22" s="27">
        <v>93.13</v>
      </c>
      <c r="F22" s="27">
        <f>SUM(B22:E22)</f>
        <v>9755.5</v>
      </c>
      <c r="H22" s="14" t="s">
        <v>44</v>
      </c>
      <c r="I22" s="26">
        <v>9478.08</v>
      </c>
      <c r="J22" s="27">
        <v>136.80000000000001</v>
      </c>
      <c r="K22" s="27">
        <v>83.17</v>
      </c>
      <c r="L22" s="27">
        <v>55.96</v>
      </c>
      <c r="M22" s="27">
        <f>SUM(I22:L22)</f>
        <v>9754.0099999999984</v>
      </c>
      <c r="O22" s="14" t="s">
        <v>44</v>
      </c>
      <c r="P22" s="26">
        <v>9477.89</v>
      </c>
      <c r="Q22" s="27">
        <v>136.69999999999999</v>
      </c>
      <c r="R22" s="27">
        <v>110.74</v>
      </c>
      <c r="S22" s="27">
        <v>28.31</v>
      </c>
      <c r="T22" s="27">
        <f>SUM(P22:S22)</f>
        <v>9753.64</v>
      </c>
      <c r="V22" s="14" t="s">
        <v>44</v>
      </c>
      <c r="W22" s="26">
        <v>9477.15</v>
      </c>
      <c r="X22" s="27">
        <v>162.44</v>
      </c>
      <c r="Y22" s="27">
        <v>56.76</v>
      </c>
      <c r="Z22" s="27">
        <v>56.47</v>
      </c>
      <c r="AA22" s="27">
        <f>SUM(W22:Z22)</f>
        <v>9752.82</v>
      </c>
      <c r="AC22" s="14" t="s">
        <v>44</v>
      </c>
      <c r="AD22" s="26">
        <v>9477.58</v>
      </c>
      <c r="AE22" s="27">
        <v>163.13999999999999</v>
      </c>
      <c r="AF22" s="27">
        <v>84.29</v>
      </c>
      <c r="AG22" s="27">
        <v>28.24</v>
      </c>
      <c r="AH22" s="27">
        <f>SUM(AD22:AG22)</f>
        <v>9753.25</v>
      </c>
      <c r="AJ22" s="14" t="s">
        <v>44</v>
      </c>
      <c r="AK22" s="26">
        <v>9477.44</v>
      </c>
      <c r="AL22" s="27">
        <v>187.83</v>
      </c>
      <c r="AM22" s="27">
        <v>56.85</v>
      </c>
      <c r="AN22" s="27">
        <v>28.29</v>
      </c>
      <c r="AO22" s="27">
        <f>SUM(AK22:AN22)</f>
        <v>9750.4100000000017</v>
      </c>
      <c r="AQ22" s="14" t="s">
        <v>44</v>
      </c>
      <c r="AR22" s="26">
        <v>9477.11</v>
      </c>
      <c r="AS22" s="27">
        <v>213.64</v>
      </c>
      <c r="AT22" s="27">
        <v>28.63</v>
      </c>
      <c r="AU22" s="27">
        <v>28.63</v>
      </c>
      <c r="AV22" s="27">
        <f>SUM(AR22:AU22)</f>
        <v>9748.0099999999984</v>
      </c>
    </row>
    <row r="23" spans="1:48" ht="14.25" customHeight="1">
      <c r="A23" s="14" t="s">
        <v>0</v>
      </c>
      <c r="B23" s="27">
        <v>7.66</v>
      </c>
      <c r="C23" s="26">
        <v>74.13</v>
      </c>
      <c r="D23" s="27">
        <v>0.21</v>
      </c>
      <c r="E23" s="27">
        <v>0.18</v>
      </c>
      <c r="F23" s="27">
        <f t="shared" ref="F23:F25" si="21">SUM(B23:E23)</f>
        <v>82.179999999999993</v>
      </c>
      <c r="H23" s="14" t="s">
        <v>0</v>
      </c>
      <c r="I23" s="27">
        <v>8.57</v>
      </c>
      <c r="J23" s="26">
        <v>112.63</v>
      </c>
      <c r="K23" s="27">
        <v>0.28000000000000003</v>
      </c>
      <c r="L23" s="27">
        <v>0.19</v>
      </c>
      <c r="M23" s="27">
        <f t="shared" ref="M23:M25" si="22">SUM(I23:L23)</f>
        <v>121.66999999999999</v>
      </c>
      <c r="O23" s="14" t="s">
        <v>0</v>
      </c>
      <c r="P23" s="27">
        <v>8.6300000000000008</v>
      </c>
      <c r="Q23" s="26">
        <v>112.7</v>
      </c>
      <c r="R23" s="27">
        <v>0.38</v>
      </c>
      <c r="S23" s="27">
        <v>0.06</v>
      </c>
      <c r="T23" s="27">
        <f t="shared" ref="T23:T25" si="23">SUM(P23:S23)</f>
        <v>121.77</v>
      </c>
      <c r="V23" s="14" t="s">
        <v>0</v>
      </c>
      <c r="W23" s="27">
        <v>9.41</v>
      </c>
      <c r="X23" s="26">
        <v>137.03</v>
      </c>
      <c r="Y23" s="27">
        <v>0.21</v>
      </c>
      <c r="Z23" s="27">
        <v>0.17</v>
      </c>
      <c r="AA23" s="27">
        <f t="shared" ref="AA23:AA25" si="24">SUM(W23:Z23)</f>
        <v>146.82</v>
      </c>
      <c r="AC23" s="14" t="s">
        <v>0</v>
      </c>
      <c r="AD23" s="27">
        <v>9.4600000000000009</v>
      </c>
      <c r="AE23" s="26">
        <v>136.27000000000001</v>
      </c>
      <c r="AF23" s="27">
        <v>0.31</v>
      </c>
      <c r="AG23" s="27">
        <v>0.1</v>
      </c>
      <c r="AH23" s="27">
        <f t="shared" ref="AH23:AH25" si="25">SUM(AD23:AG23)</f>
        <v>146.14000000000001</v>
      </c>
      <c r="AJ23" s="14" t="s">
        <v>0</v>
      </c>
      <c r="AK23" s="27">
        <v>9.9</v>
      </c>
      <c r="AL23" s="26">
        <v>161.55000000000001</v>
      </c>
      <c r="AM23" s="27">
        <v>0.18</v>
      </c>
      <c r="AN23" s="27">
        <v>0.21</v>
      </c>
      <c r="AO23" s="27">
        <f t="shared" ref="AO23:AO25" si="26">SUM(AK23:AN23)</f>
        <v>171.84000000000003</v>
      </c>
      <c r="AQ23" s="14" t="s">
        <v>0</v>
      </c>
      <c r="AR23" s="27">
        <v>11.21</v>
      </c>
      <c r="AS23" s="26">
        <v>185.66</v>
      </c>
      <c r="AT23" s="27">
        <v>0.08</v>
      </c>
      <c r="AU23" s="27">
        <v>0.09</v>
      </c>
      <c r="AV23" s="27">
        <f t="shared" ref="AV23:AV25" si="27">SUM(AR23:AU23)</f>
        <v>197.04000000000002</v>
      </c>
    </row>
    <row r="24" spans="1:48" ht="14.25" customHeight="1">
      <c r="A24" s="14" t="s">
        <v>47</v>
      </c>
      <c r="B24" s="27">
        <v>7.34</v>
      </c>
      <c r="C24" s="27">
        <v>0.23</v>
      </c>
      <c r="D24" s="26">
        <v>73.05</v>
      </c>
      <c r="E24" s="27">
        <v>0.23</v>
      </c>
      <c r="F24" s="27">
        <f t="shared" si="21"/>
        <v>80.850000000000009</v>
      </c>
      <c r="H24" s="14" t="s">
        <v>47</v>
      </c>
      <c r="I24" s="27">
        <v>6.86</v>
      </c>
      <c r="J24" s="27">
        <v>0.34</v>
      </c>
      <c r="K24" s="26">
        <v>66.400000000000006</v>
      </c>
      <c r="L24" s="27">
        <v>7.0000000000000007E-2</v>
      </c>
      <c r="M24" s="27">
        <f t="shared" si="22"/>
        <v>73.67</v>
      </c>
      <c r="O24" s="14" t="s">
        <v>47</v>
      </c>
      <c r="P24" s="27">
        <v>7.39</v>
      </c>
      <c r="Q24" s="27">
        <v>0.47</v>
      </c>
      <c r="R24" s="26">
        <v>88.59</v>
      </c>
      <c r="S24" s="27">
        <v>0.01</v>
      </c>
      <c r="T24" s="27">
        <f t="shared" si="23"/>
        <v>96.460000000000008</v>
      </c>
      <c r="V24" s="14" t="s">
        <v>47</v>
      </c>
      <c r="W24" s="27">
        <v>6.82</v>
      </c>
      <c r="X24" s="27">
        <v>0.28999999999999998</v>
      </c>
      <c r="Y24" s="26">
        <v>42.92</v>
      </c>
      <c r="Z24" s="27">
        <v>0.12</v>
      </c>
      <c r="AA24" s="27">
        <f t="shared" si="24"/>
        <v>50.15</v>
      </c>
      <c r="AC24" s="14" t="s">
        <v>47</v>
      </c>
      <c r="AD24" s="27">
        <v>7.11</v>
      </c>
      <c r="AE24" s="27">
        <v>0.37</v>
      </c>
      <c r="AF24" s="26">
        <v>65.17</v>
      </c>
      <c r="AG24" s="27">
        <v>0.11</v>
      </c>
      <c r="AH24" s="27">
        <f t="shared" si="25"/>
        <v>72.760000000000005</v>
      </c>
      <c r="AJ24" s="14" t="s">
        <v>47</v>
      </c>
      <c r="AK24" s="27">
        <v>6.59</v>
      </c>
      <c r="AL24" s="27">
        <v>0.39</v>
      </c>
      <c r="AM24" s="26">
        <v>42.82</v>
      </c>
      <c r="AN24" s="27">
        <v>0.09</v>
      </c>
      <c r="AO24" s="27">
        <f t="shared" si="26"/>
        <v>49.89</v>
      </c>
      <c r="AQ24" s="14" t="s">
        <v>47</v>
      </c>
      <c r="AR24" s="27">
        <v>5.55</v>
      </c>
      <c r="AS24" s="27">
        <v>0.36</v>
      </c>
      <c r="AT24" s="26">
        <v>21.25</v>
      </c>
      <c r="AU24" s="27">
        <v>0.01</v>
      </c>
      <c r="AV24" s="27">
        <f t="shared" si="27"/>
        <v>27.17</v>
      </c>
    </row>
    <row r="25" spans="1:48" ht="14.25" customHeight="1">
      <c r="A25" s="14" t="s">
        <v>48</v>
      </c>
      <c r="B25" s="27">
        <v>7.5</v>
      </c>
      <c r="C25" s="27">
        <v>0.21</v>
      </c>
      <c r="D25" s="27">
        <v>0.3</v>
      </c>
      <c r="E25" s="26">
        <v>73.459999999999994</v>
      </c>
      <c r="F25" s="27">
        <f t="shared" si="21"/>
        <v>81.47</v>
      </c>
      <c r="H25" s="14" t="s">
        <v>48</v>
      </c>
      <c r="I25" s="27">
        <v>6.49</v>
      </c>
      <c r="J25" s="27">
        <v>0.23</v>
      </c>
      <c r="K25" s="27">
        <v>0.15</v>
      </c>
      <c r="L25" s="26">
        <v>43.78</v>
      </c>
      <c r="M25" s="27">
        <f t="shared" si="22"/>
        <v>50.650000000000006</v>
      </c>
      <c r="O25" s="14" t="s">
        <v>48</v>
      </c>
      <c r="P25" s="27">
        <v>6.09</v>
      </c>
      <c r="Q25" s="27">
        <v>0.13</v>
      </c>
      <c r="R25" s="27">
        <v>0.28999999999999998</v>
      </c>
      <c r="S25" s="26">
        <v>21.62</v>
      </c>
      <c r="T25" s="27">
        <f t="shared" si="23"/>
        <v>28.130000000000003</v>
      </c>
      <c r="V25" s="14" t="s">
        <v>48</v>
      </c>
      <c r="W25" s="27">
        <v>6.62</v>
      </c>
      <c r="X25" s="27">
        <v>0.24</v>
      </c>
      <c r="Y25" s="27">
        <v>0.11</v>
      </c>
      <c r="Z25" s="26">
        <v>43.24</v>
      </c>
      <c r="AA25" s="27">
        <f t="shared" si="24"/>
        <v>50.21</v>
      </c>
      <c r="AC25" s="14" t="s">
        <v>48</v>
      </c>
      <c r="AD25" s="27">
        <v>5.85</v>
      </c>
      <c r="AE25" s="27">
        <v>0.22</v>
      </c>
      <c r="AF25" s="27">
        <v>0.23</v>
      </c>
      <c r="AG25" s="26">
        <v>21.55</v>
      </c>
      <c r="AH25" s="27">
        <f t="shared" si="25"/>
        <v>27.85</v>
      </c>
      <c r="AJ25" s="14" t="s">
        <v>48</v>
      </c>
      <c r="AK25" s="27">
        <v>6.07</v>
      </c>
      <c r="AL25" s="27">
        <v>0.23</v>
      </c>
      <c r="AM25" s="27">
        <v>0.15</v>
      </c>
      <c r="AN25" s="26">
        <v>21.41</v>
      </c>
      <c r="AO25" s="27">
        <f t="shared" si="26"/>
        <v>27.86</v>
      </c>
      <c r="AQ25" s="14" t="s">
        <v>48</v>
      </c>
      <c r="AR25" s="27">
        <v>6.13</v>
      </c>
      <c r="AS25" s="27">
        <v>0.34</v>
      </c>
      <c r="AT25" s="27">
        <v>0.04</v>
      </c>
      <c r="AU25" s="26">
        <v>21.27</v>
      </c>
      <c r="AV25" s="27">
        <f t="shared" si="27"/>
        <v>27.78</v>
      </c>
    </row>
    <row r="27" spans="1:48" ht="14.25" customHeight="1">
      <c r="A27" s="16" t="s">
        <v>54</v>
      </c>
      <c r="B27" s="14" t="s">
        <v>45</v>
      </c>
      <c r="C27" s="14" t="s">
        <v>46</v>
      </c>
      <c r="D27" s="14" t="s">
        <v>47</v>
      </c>
      <c r="E27" s="14" t="s">
        <v>49</v>
      </c>
      <c r="F27" s="17" t="s">
        <v>50</v>
      </c>
      <c r="H27" s="16" t="s">
        <v>54</v>
      </c>
      <c r="I27" s="14" t="s">
        <v>45</v>
      </c>
      <c r="J27" s="14" t="s">
        <v>46</v>
      </c>
      <c r="K27" s="14" t="s">
        <v>47</v>
      </c>
      <c r="L27" s="14" t="s">
        <v>49</v>
      </c>
      <c r="M27" s="17" t="s">
        <v>50</v>
      </c>
      <c r="O27" s="16" t="s">
        <v>54</v>
      </c>
      <c r="P27" s="14" t="s">
        <v>45</v>
      </c>
      <c r="Q27" s="14" t="s">
        <v>46</v>
      </c>
      <c r="R27" s="14" t="s">
        <v>47</v>
      </c>
      <c r="S27" s="14" t="s">
        <v>49</v>
      </c>
      <c r="T27" s="17" t="s">
        <v>50</v>
      </c>
      <c r="V27" s="16" t="s">
        <v>54</v>
      </c>
      <c r="W27" s="14" t="s">
        <v>45</v>
      </c>
      <c r="X27" s="14" t="s">
        <v>46</v>
      </c>
      <c r="Y27" s="14" t="s">
        <v>47</v>
      </c>
      <c r="Z27" s="14" t="s">
        <v>49</v>
      </c>
      <c r="AA27" s="17" t="s">
        <v>50</v>
      </c>
      <c r="AC27" s="16" t="s">
        <v>54</v>
      </c>
      <c r="AD27" s="14" t="s">
        <v>45</v>
      </c>
      <c r="AE27" s="14" t="s">
        <v>46</v>
      </c>
      <c r="AF27" s="14" t="s">
        <v>47</v>
      </c>
      <c r="AG27" s="14" t="s">
        <v>49</v>
      </c>
      <c r="AH27" s="17" t="s">
        <v>50</v>
      </c>
      <c r="AJ27" s="16" t="s">
        <v>54</v>
      </c>
      <c r="AK27" s="14" t="s">
        <v>45</v>
      </c>
      <c r="AL27" s="14" t="s">
        <v>46</v>
      </c>
      <c r="AM27" s="14" t="s">
        <v>47</v>
      </c>
      <c r="AN27" s="14" t="s">
        <v>49</v>
      </c>
      <c r="AO27" s="17" t="s">
        <v>50</v>
      </c>
      <c r="AQ27" s="16" t="s">
        <v>54</v>
      </c>
      <c r="AR27" s="14" t="s">
        <v>45</v>
      </c>
      <c r="AS27" s="14" t="s">
        <v>46</v>
      </c>
      <c r="AT27" s="14" t="s">
        <v>47</v>
      </c>
      <c r="AU27" s="14" t="s">
        <v>49</v>
      </c>
      <c r="AV27" s="17" t="s">
        <v>50</v>
      </c>
    </row>
    <row r="28" spans="1:48" ht="14.25" customHeight="1">
      <c r="A28" s="14" t="s">
        <v>45</v>
      </c>
      <c r="B28" s="26">
        <v>9090.39</v>
      </c>
      <c r="C28" s="27">
        <v>62.7</v>
      </c>
      <c r="D28" s="27">
        <v>63.77</v>
      </c>
      <c r="E28" s="27">
        <v>64.36</v>
      </c>
      <c r="F28" s="27">
        <f>SUM(B28:E28)</f>
        <v>9281.2200000000012</v>
      </c>
      <c r="H28" s="14" t="s">
        <v>45</v>
      </c>
      <c r="I28" s="26">
        <v>9090.32</v>
      </c>
      <c r="J28" s="27">
        <v>93.52</v>
      </c>
      <c r="K28" s="27">
        <v>57.61</v>
      </c>
      <c r="L28" s="27">
        <v>37.93</v>
      </c>
      <c r="M28" s="27">
        <f>SUM(I28:L28)</f>
        <v>9279.380000000001</v>
      </c>
      <c r="O28" s="14" t="s">
        <v>45</v>
      </c>
      <c r="P28" s="26">
        <v>9090.99</v>
      </c>
      <c r="Q28" s="27">
        <v>93.4</v>
      </c>
      <c r="R28" s="27">
        <v>76.31</v>
      </c>
      <c r="S28" s="27">
        <v>19.09</v>
      </c>
      <c r="T28" s="27">
        <f>SUM(P28:S28)</f>
        <v>9279.7899999999991</v>
      </c>
      <c r="V28" s="14" t="s">
        <v>45</v>
      </c>
      <c r="W28" s="26">
        <v>9091.18</v>
      </c>
      <c r="X28" s="27">
        <v>111.43</v>
      </c>
      <c r="Y28" s="27">
        <v>38.94</v>
      </c>
      <c r="Z28" s="27">
        <v>37.93</v>
      </c>
      <c r="AA28" s="27">
        <f>SUM(W28:Z28)</f>
        <v>9279.4800000000014</v>
      </c>
      <c r="AC28" s="14" t="s">
        <v>45</v>
      </c>
      <c r="AD28" s="26">
        <v>9093.91</v>
      </c>
      <c r="AE28" s="27">
        <v>111.17</v>
      </c>
      <c r="AF28" s="27">
        <v>57.98</v>
      </c>
      <c r="AG28" s="27">
        <v>19.260000000000002</v>
      </c>
      <c r="AH28" s="27">
        <f>SUM(AD28:AG28)</f>
        <v>9282.32</v>
      </c>
      <c r="AJ28" s="14" t="s">
        <v>45</v>
      </c>
      <c r="AK28" s="26">
        <v>9092.59</v>
      </c>
      <c r="AL28" s="27">
        <v>129.66</v>
      </c>
      <c r="AM28" s="27">
        <v>38.92</v>
      </c>
      <c r="AN28" s="27">
        <v>19.25</v>
      </c>
      <c r="AO28" s="27">
        <f>SUM(AK28:AN28)</f>
        <v>9280.42</v>
      </c>
      <c r="AQ28" s="14" t="s">
        <v>45</v>
      </c>
      <c r="AR28" s="26">
        <v>9092.67</v>
      </c>
      <c r="AS28" s="27">
        <v>147.30000000000001</v>
      </c>
      <c r="AT28" s="27">
        <v>19.440000000000001</v>
      </c>
      <c r="AU28" s="27">
        <v>19.53</v>
      </c>
      <c r="AV28" s="27">
        <f>SUM(AR28:AU28)</f>
        <v>9278.94</v>
      </c>
    </row>
    <row r="29" spans="1:48" ht="14.25" customHeight="1">
      <c r="A29" s="14" t="s">
        <v>46</v>
      </c>
      <c r="B29" s="27">
        <v>136.88999999999999</v>
      </c>
      <c r="C29" s="26">
        <v>99.49</v>
      </c>
      <c r="D29" s="27">
        <v>2.4900000000000002</v>
      </c>
      <c r="E29" s="27">
        <v>2.66</v>
      </c>
      <c r="F29" s="27">
        <f t="shared" ref="F29:F31" si="28">SUM(B29:E29)</f>
        <v>241.53</v>
      </c>
      <c r="H29" s="14" t="s">
        <v>0</v>
      </c>
      <c r="I29" s="27">
        <v>145.58000000000001</v>
      </c>
      <c r="J29" s="26">
        <v>149.94999999999999</v>
      </c>
      <c r="K29" s="27">
        <v>2.5299999999999998</v>
      </c>
      <c r="L29" s="27">
        <v>1.84</v>
      </c>
      <c r="M29" s="27">
        <f t="shared" ref="M29:M31" si="29">SUM(I29:L29)</f>
        <v>299.89999999999992</v>
      </c>
      <c r="O29" s="14" t="s">
        <v>46</v>
      </c>
      <c r="P29" s="27">
        <v>145.80000000000001</v>
      </c>
      <c r="Q29" s="26">
        <v>150.04</v>
      </c>
      <c r="R29" s="27">
        <v>3.3</v>
      </c>
      <c r="S29" s="27">
        <v>0.84</v>
      </c>
      <c r="T29" s="27">
        <f t="shared" ref="T29:T31" si="30">SUM(P29:S29)</f>
        <v>299.98</v>
      </c>
      <c r="V29" s="14" t="s">
        <v>46</v>
      </c>
      <c r="W29" s="27">
        <v>150.28</v>
      </c>
      <c r="X29" s="26">
        <v>181.5</v>
      </c>
      <c r="Y29" s="27">
        <v>1.83</v>
      </c>
      <c r="Z29" s="27">
        <v>1.78</v>
      </c>
      <c r="AA29" s="27">
        <f t="shared" ref="AA29:AA31" si="31">SUM(W29:Z29)</f>
        <v>335.38999999999993</v>
      </c>
      <c r="AC29" s="14" t="s">
        <v>46</v>
      </c>
      <c r="AD29" s="27">
        <v>151.31</v>
      </c>
      <c r="AE29" s="26">
        <v>181.61</v>
      </c>
      <c r="AF29" s="27">
        <v>2.65</v>
      </c>
      <c r="AG29" s="27">
        <v>0.99</v>
      </c>
      <c r="AH29" s="27">
        <f t="shared" ref="AH29:AH31" si="32">SUM(AD29:AG29)</f>
        <v>336.56</v>
      </c>
      <c r="AJ29" s="14" t="s">
        <v>46</v>
      </c>
      <c r="AK29" s="27">
        <v>158.4</v>
      </c>
      <c r="AL29" s="26">
        <v>212.33</v>
      </c>
      <c r="AM29" s="27">
        <v>1.78</v>
      </c>
      <c r="AN29" s="27">
        <v>1.1299999999999999</v>
      </c>
      <c r="AO29" s="27">
        <f t="shared" ref="AO29:AO31" si="33">SUM(AK29:AN29)</f>
        <v>373.64</v>
      </c>
      <c r="AQ29" s="14" t="s">
        <v>46</v>
      </c>
      <c r="AR29" s="27">
        <v>163.5</v>
      </c>
      <c r="AS29" s="26">
        <v>243.44</v>
      </c>
      <c r="AT29" s="27">
        <v>0.89</v>
      </c>
      <c r="AU29" s="27">
        <v>1</v>
      </c>
      <c r="AV29" s="27">
        <f t="shared" ref="AV29:AV31" si="34">SUM(AR29:AU29)</f>
        <v>408.83</v>
      </c>
    </row>
    <row r="30" spans="1:48" ht="14.25" customHeight="1">
      <c r="A30" s="14" t="s">
        <v>47</v>
      </c>
      <c r="B30" s="27">
        <v>135.94999999999999</v>
      </c>
      <c r="C30" s="27">
        <v>2.65</v>
      </c>
      <c r="D30" s="26">
        <v>98.21</v>
      </c>
      <c r="E30" s="27">
        <v>2.41</v>
      </c>
      <c r="F30" s="27">
        <f t="shared" si="28"/>
        <v>239.22</v>
      </c>
      <c r="H30" s="14" t="s">
        <v>47</v>
      </c>
      <c r="I30" s="27">
        <v>133.69999999999999</v>
      </c>
      <c r="J30" s="27">
        <v>3.32</v>
      </c>
      <c r="K30" s="26">
        <v>87.87</v>
      </c>
      <c r="L30" s="27">
        <v>1.35</v>
      </c>
      <c r="M30" s="27">
        <f t="shared" si="29"/>
        <v>226.23999999999998</v>
      </c>
      <c r="O30" s="14" t="s">
        <v>47</v>
      </c>
      <c r="P30" s="27">
        <v>139.08000000000001</v>
      </c>
      <c r="Q30" s="27">
        <v>3.59</v>
      </c>
      <c r="R30" s="26">
        <v>117.99</v>
      </c>
      <c r="S30" s="27">
        <v>0.7</v>
      </c>
      <c r="T30" s="27">
        <f t="shared" si="30"/>
        <v>261.36</v>
      </c>
      <c r="V30" s="14" t="s">
        <v>47</v>
      </c>
      <c r="W30" s="27">
        <v>127.69</v>
      </c>
      <c r="X30" s="27">
        <v>3.47</v>
      </c>
      <c r="Y30" s="26">
        <v>57.77</v>
      </c>
      <c r="Z30" s="27">
        <v>1.58</v>
      </c>
      <c r="AA30" s="27">
        <f t="shared" si="31"/>
        <v>190.51000000000002</v>
      </c>
      <c r="AC30" s="14" t="s">
        <v>51</v>
      </c>
      <c r="AD30" s="27">
        <v>131.43</v>
      </c>
      <c r="AE30" s="27">
        <v>3.71</v>
      </c>
      <c r="AF30" s="26">
        <v>87.54</v>
      </c>
      <c r="AG30" s="27">
        <v>0.82</v>
      </c>
      <c r="AH30" s="27">
        <f t="shared" si="32"/>
        <v>223.5</v>
      </c>
      <c r="AJ30" s="14" t="s">
        <v>47</v>
      </c>
      <c r="AK30" s="27">
        <v>125.52</v>
      </c>
      <c r="AL30" s="27">
        <v>4.1100000000000003</v>
      </c>
      <c r="AM30" s="26">
        <v>57.98</v>
      </c>
      <c r="AN30" s="27">
        <v>0.55000000000000004</v>
      </c>
      <c r="AO30" s="27">
        <f t="shared" si="33"/>
        <v>188.16</v>
      </c>
      <c r="AQ30" s="14" t="s">
        <v>51</v>
      </c>
      <c r="AR30" s="27">
        <v>120.97</v>
      </c>
      <c r="AS30" s="27">
        <v>4.82</v>
      </c>
      <c r="AT30" s="26">
        <v>28.9</v>
      </c>
      <c r="AU30" s="27">
        <v>0.49</v>
      </c>
      <c r="AV30" s="27">
        <f t="shared" si="34"/>
        <v>155.18</v>
      </c>
    </row>
    <row r="31" spans="1:48" ht="14.25" customHeight="1">
      <c r="A31" s="14" t="s">
        <v>49</v>
      </c>
      <c r="B31" s="27">
        <v>135.77000000000001</v>
      </c>
      <c r="C31" s="27">
        <v>2.16</v>
      </c>
      <c r="D31" s="27">
        <v>2.5299999999999998</v>
      </c>
      <c r="E31" s="26">
        <v>97.57</v>
      </c>
      <c r="F31" s="27">
        <f t="shared" si="28"/>
        <v>238.03</v>
      </c>
      <c r="H31" s="14" t="s">
        <v>49</v>
      </c>
      <c r="I31" s="27">
        <v>130.4</v>
      </c>
      <c r="J31" s="27">
        <v>3.21</v>
      </c>
      <c r="K31" s="27">
        <v>1.99</v>
      </c>
      <c r="L31" s="26">
        <v>58.88</v>
      </c>
      <c r="M31" s="27">
        <f t="shared" si="29"/>
        <v>194.48000000000002</v>
      </c>
      <c r="O31" s="14" t="s">
        <v>49</v>
      </c>
      <c r="P31" s="27">
        <v>124.13</v>
      </c>
      <c r="Q31" s="27">
        <v>2.97</v>
      </c>
      <c r="R31" s="27">
        <v>2.4</v>
      </c>
      <c r="S31" s="26">
        <v>29.37</v>
      </c>
      <c r="T31" s="27">
        <f t="shared" si="30"/>
        <v>158.87</v>
      </c>
      <c r="V31" s="14" t="s">
        <v>49</v>
      </c>
      <c r="W31" s="27">
        <v>130.85</v>
      </c>
      <c r="X31" s="27">
        <v>3.6</v>
      </c>
      <c r="Y31" s="27">
        <v>1.46</v>
      </c>
      <c r="Z31" s="26">
        <v>58.71</v>
      </c>
      <c r="AA31" s="27">
        <f t="shared" si="31"/>
        <v>194.62</v>
      </c>
      <c r="AC31" s="14" t="s">
        <v>49</v>
      </c>
      <c r="AD31" s="27">
        <v>123.35</v>
      </c>
      <c r="AE31" s="27">
        <v>3.51</v>
      </c>
      <c r="AF31" s="27">
        <v>1.83</v>
      </c>
      <c r="AG31" s="26">
        <v>28.93</v>
      </c>
      <c r="AH31" s="27">
        <f t="shared" si="32"/>
        <v>157.62</v>
      </c>
      <c r="AJ31" s="14" t="s">
        <v>49</v>
      </c>
      <c r="AK31" s="27">
        <v>123.49</v>
      </c>
      <c r="AL31" s="27">
        <v>3.9</v>
      </c>
      <c r="AM31" s="27">
        <v>1.32</v>
      </c>
      <c r="AN31" s="26">
        <v>29.07</v>
      </c>
      <c r="AO31" s="27">
        <f t="shared" si="33"/>
        <v>157.78</v>
      </c>
      <c r="AQ31" s="14" t="s">
        <v>49</v>
      </c>
      <c r="AR31" s="27">
        <v>122.86</v>
      </c>
      <c r="AS31" s="27">
        <v>4.4400000000000004</v>
      </c>
      <c r="AT31" s="27">
        <v>0.77</v>
      </c>
      <c r="AU31" s="26">
        <v>28.98</v>
      </c>
      <c r="AV31" s="27">
        <f t="shared" si="34"/>
        <v>157.04999999999998</v>
      </c>
    </row>
    <row r="33" spans="1:48" ht="14.25" customHeight="1">
      <c r="A33" s="16" t="s">
        <v>55</v>
      </c>
      <c r="B33" s="14" t="s">
        <v>45</v>
      </c>
      <c r="C33" s="14" t="s">
        <v>46</v>
      </c>
      <c r="D33" s="14" t="s">
        <v>47</v>
      </c>
      <c r="E33" s="14" t="s">
        <v>49</v>
      </c>
      <c r="F33" s="17" t="s">
        <v>56</v>
      </c>
      <c r="H33" s="16" t="s">
        <v>57</v>
      </c>
      <c r="I33" s="14" t="s">
        <v>45</v>
      </c>
      <c r="J33" s="14" t="s">
        <v>46</v>
      </c>
      <c r="K33" s="14" t="s">
        <v>47</v>
      </c>
      <c r="L33" s="14" t="s">
        <v>49</v>
      </c>
      <c r="M33" s="17" t="s">
        <v>50</v>
      </c>
      <c r="O33" s="16" t="s">
        <v>57</v>
      </c>
      <c r="P33" s="14" t="s">
        <v>45</v>
      </c>
      <c r="Q33" s="14" t="s">
        <v>46</v>
      </c>
      <c r="R33" s="14" t="s">
        <v>47</v>
      </c>
      <c r="S33" s="14" t="s">
        <v>49</v>
      </c>
      <c r="T33" s="17" t="s">
        <v>50</v>
      </c>
      <c r="V33" s="16" t="s">
        <v>57</v>
      </c>
      <c r="W33" s="14" t="s">
        <v>45</v>
      </c>
      <c r="X33" s="14" t="s">
        <v>46</v>
      </c>
      <c r="Y33" s="14" t="s">
        <v>47</v>
      </c>
      <c r="Z33" s="14" t="s">
        <v>49</v>
      </c>
      <c r="AA33" s="17" t="s">
        <v>50</v>
      </c>
      <c r="AC33" s="16" t="s">
        <v>57</v>
      </c>
      <c r="AD33" s="14" t="s">
        <v>45</v>
      </c>
      <c r="AE33" s="14" t="s">
        <v>46</v>
      </c>
      <c r="AF33" s="14" t="s">
        <v>47</v>
      </c>
      <c r="AG33" s="14" t="s">
        <v>49</v>
      </c>
      <c r="AH33" s="17" t="s">
        <v>50</v>
      </c>
      <c r="AJ33" s="16" t="s">
        <v>57</v>
      </c>
      <c r="AK33" s="14" t="s">
        <v>45</v>
      </c>
      <c r="AL33" s="14" t="s">
        <v>46</v>
      </c>
      <c r="AM33" s="14" t="s">
        <v>47</v>
      </c>
      <c r="AN33" s="14" t="s">
        <v>49</v>
      </c>
      <c r="AO33" s="17" t="s">
        <v>50</v>
      </c>
      <c r="AQ33" s="16" t="s">
        <v>57</v>
      </c>
      <c r="AR33" s="14" t="s">
        <v>45</v>
      </c>
      <c r="AS33" s="14" t="s">
        <v>46</v>
      </c>
      <c r="AT33" s="14" t="s">
        <v>47</v>
      </c>
      <c r="AU33" s="14" t="s">
        <v>49</v>
      </c>
      <c r="AV33" s="17" t="s">
        <v>50</v>
      </c>
    </row>
    <row r="34" spans="1:48" ht="14.25" customHeight="1">
      <c r="A34" s="14" t="s">
        <v>45</v>
      </c>
      <c r="B34" s="26">
        <v>9090.65</v>
      </c>
      <c r="C34" s="27">
        <v>62.72</v>
      </c>
      <c r="D34" s="27">
        <v>63.79</v>
      </c>
      <c r="E34" s="27">
        <v>64.260000000000005</v>
      </c>
      <c r="F34" s="27">
        <f>SUM(B34:E34)</f>
        <v>9281.42</v>
      </c>
      <c r="H34" s="14" t="s">
        <v>45</v>
      </c>
      <c r="I34" s="26">
        <v>9089.94</v>
      </c>
      <c r="J34" s="27">
        <v>93.57</v>
      </c>
      <c r="K34" s="27">
        <v>57.75</v>
      </c>
      <c r="L34" s="27">
        <v>37.99</v>
      </c>
      <c r="M34" s="27">
        <f>SUM(I34:L34)</f>
        <v>9279.25</v>
      </c>
      <c r="O34" s="14" t="s">
        <v>45</v>
      </c>
      <c r="P34" s="26">
        <v>9090.7999999999993</v>
      </c>
      <c r="Q34" s="27">
        <v>93.38</v>
      </c>
      <c r="R34" s="27">
        <v>76.36</v>
      </c>
      <c r="S34" s="27">
        <v>19.079999999999998</v>
      </c>
      <c r="T34" s="27">
        <f>SUM(P34:S34)</f>
        <v>9279.619999999999</v>
      </c>
      <c r="V34" s="14" t="s">
        <v>45</v>
      </c>
      <c r="W34" s="26">
        <v>9091.36</v>
      </c>
      <c r="X34" s="27">
        <v>111.42</v>
      </c>
      <c r="Y34" s="27">
        <v>38.97</v>
      </c>
      <c r="Z34" s="27">
        <v>37.950000000000003</v>
      </c>
      <c r="AA34" s="27">
        <f>SUM(W34:Z34)</f>
        <v>9279.7000000000007</v>
      </c>
      <c r="AC34" s="14" t="s">
        <v>45</v>
      </c>
      <c r="AD34" s="26">
        <v>9093.64</v>
      </c>
      <c r="AE34" s="27">
        <v>111.17</v>
      </c>
      <c r="AF34" s="27">
        <v>57.97</v>
      </c>
      <c r="AG34" s="27">
        <v>19.239999999999998</v>
      </c>
      <c r="AH34" s="27">
        <f>SUM(AD34:AG34)</f>
        <v>9282.0199999999986</v>
      </c>
      <c r="AJ34" s="14" t="s">
        <v>45</v>
      </c>
      <c r="AK34" s="26">
        <v>9092.5</v>
      </c>
      <c r="AL34" s="27">
        <v>129.75</v>
      </c>
      <c r="AM34" s="27">
        <v>38.93</v>
      </c>
      <c r="AN34" s="27">
        <v>19.260000000000002</v>
      </c>
      <c r="AO34" s="27">
        <f>SUM(AK34:AN34)</f>
        <v>9280.44</v>
      </c>
      <c r="AQ34" s="14" t="s">
        <v>45</v>
      </c>
      <c r="AR34" s="26">
        <v>9092.8799999999992</v>
      </c>
      <c r="AS34" s="27">
        <v>147.16999999999999</v>
      </c>
      <c r="AT34" s="27">
        <v>19.489999999999998</v>
      </c>
      <c r="AU34" s="27">
        <v>19.53</v>
      </c>
      <c r="AV34" s="27">
        <f>SUM(AR34:AU34)</f>
        <v>9279.07</v>
      </c>
    </row>
    <row r="35" spans="1:48" ht="14.25" customHeight="1">
      <c r="A35" s="14" t="s">
        <v>46</v>
      </c>
      <c r="B35" s="27">
        <v>136.79</v>
      </c>
      <c r="C35" s="26">
        <v>99.4</v>
      </c>
      <c r="D35" s="27">
        <v>2.5099999999999998</v>
      </c>
      <c r="E35" s="27">
        <v>2.68</v>
      </c>
      <c r="F35" s="27">
        <f t="shared" ref="F35:F37" si="35">SUM(B35:E35)</f>
        <v>241.38</v>
      </c>
      <c r="H35" s="14" t="s">
        <v>46</v>
      </c>
      <c r="I35" s="27">
        <v>146</v>
      </c>
      <c r="J35" s="26">
        <v>149.91</v>
      </c>
      <c r="K35" s="27">
        <v>2.52</v>
      </c>
      <c r="L35" s="27">
        <v>1.84</v>
      </c>
      <c r="M35" s="27">
        <f t="shared" ref="M35:M37" si="36">SUM(I35:L35)</f>
        <v>300.26999999999992</v>
      </c>
      <c r="O35" s="14" t="s">
        <v>46</v>
      </c>
      <c r="P35" s="27">
        <v>145.86000000000001</v>
      </c>
      <c r="Q35" s="26">
        <v>150.05000000000001</v>
      </c>
      <c r="R35" s="27">
        <v>3.33</v>
      </c>
      <c r="S35" s="27">
        <v>0.83</v>
      </c>
      <c r="T35" s="27">
        <f t="shared" ref="T35:T37" si="37">SUM(P35:S35)</f>
        <v>300.07</v>
      </c>
      <c r="V35" s="14" t="s">
        <v>0</v>
      </c>
      <c r="W35" s="27">
        <v>150.22999999999999</v>
      </c>
      <c r="X35" s="26">
        <v>181.53</v>
      </c>
      <c r="Y35" s="27">
        <v>1.83</v>
      </c>
      <c r="Z35" s="27">
        <v>1.78</v>
      </c>
      <c r="AA35" s="27">
        <f t="shared" ref="AA35:AA37" si="38">SUM(W35:Z35)</f>
        <v>335.36999999999995</v>
      </c>
      <c r="AC35" s="14" t="s">
        <v>46</v>
      </c>
      <c r="AD35" s="27">
        <v>151.61000000000001</v>
      </c>
      <c r="AE35" s="26">
        <v>181.6</v>
      </c>
      <c r="AF35" s="27">
        <v>2.63</v>
      </c>
      <c r="AG35" s="27">
        <v>0.99</v>
      </c>
      <c r="AH35" s="27">
        <f t="shared" ref="AH35:AH37" si="39">SUM(AD35:AG35)</f>
        <v>336.83000000000004</v>
      </c>
      <c r="AJ35" s="14" t="s">
        <v>46</v>
      </c>
      <c r="AK35" s="27">
        <v>158.11000000000001</v>
      </c>
      <c r="AL35" s="26">
        <v>212.19</v>
      </c>
      <c r="AM35" s="27">
        <v>1.78</v>
      </c>
      <c r="AN35" s="27">
        <v>1.1399999999999999</v>
      </c>
      <c r="AO35" s="27">
        <f t="shared" ref="AO35:AO37" si="40">SUM(AK35:AN35)</f>
        <v>373.21999999999997</v>
      </c>
      <c r="AQ35" s="14" t="s">
        <v>46</v>
      </c>
      <c r="AR35" s="27">
        <v>163.35</v>
      </c>
      <c r="AS35" s="26">
        <v>243.61</v>
      </c>
      <c r="AT35" s="27">
        <v>0.88</v>
      </c>
      <c r="AU35" s="27">
        <v>1</v>
      </c>
      <c r="AV35" s="27">
        <f t="shared" ref="AV35:AV37" si="41">SUM(AR35:AU35)</f>
        <v>408.84000000000003</v>
      </c>
    </row>
    <row r="36" spans="1:48" ht="14.25" customHeight="1">
      <c r="A36" s="14" t="s">
        <v>47</v>
      </c>
      <c r="B36" s="27">
        <v>135.59</v>
      </c>
      <c r="C36" s="27">
        <v>2.68</v>
      </c>
      <c r="D36" s="26">
        <v>98.18</v>
      </c>
      <c r="E36" s="27">
        <v>2.41</v>
      </c>
      <c r="F36" s="27">
        <f t="shared" si="35"/>
        <v>238.86</v>
      </c>
      <c r="H36" s="14" t="s">
        <v>47</v>
      </c>
      <c r="I36" s="27">
        <v>133.33000000000001</v>
      </c>
      <c r="J36" s="27">
        <v>3.3</v>
      </c>
      <c r="K36" s="26">
        <v>87.75</v>
      </c>
      <c r="L36" s="27">
        <v>1.33</v>
      </c>
      <c r="M36" s="27">
        <f t="shared" si="36"/>
        <v>225.71000000000004</v>
      </c>
      <c r="O36" s="14" t="s">
        <v>47</v>
      </c>
      <c r="P36" s="27">
        <v>139</v>
      </c>
      <c r="Q36" s="27">
        <v>3.56</v>
      </c>
      <c r="R36" s="26">
        <v>117.93</v>
      </c>
      <c r="S36" s="27">
        <v>0.71</v>
      </c>
      <c r="T36" s="27">
        <f t="shared" si="37"/>
        <v>261.2</v>
      </c>
      <c r="V36" s="14" t="s">
        <v>47</v>
      </c>
      <c r="W36" s="27">
        <v>127.71</v>
      </c>
      <c r="X36" s="27">
        <v>3.46</v>
      </c>
      <c r="Y36" s="26">
        <v>57.74</v>
      </c>
      <c r="Z36" s="27">
        <v>1.62</v>
      </c>
      <c r="AA36" s="27">
        <f t="shared" si="38"/>
        <v>190.53</v>
      </c>
      <c r="AC36" s="14" t="s">
        <v>47</v>
      </c>
      <c r="AD36" s="27">
        <v>131.35</v>
      </c>
      <c r="AE36" s="27">
        <v>3.72</v>
      </c>
      <c r="AF36" s="26">
        <v>87.53</v>
      </c>
      <c r="AG36" s="27">
        <v>0.82</v>
      </c>
      <c r="AH36" s="27">
        <f t="shared" si="39"/>
        <v>223.42</v>
      </c>
      <c r="AJ36" s="14" t="s">
        <v>47</v>
      </c>
      <c r="AK36" s="27">
        <v>125.8</v>
      </c>
      <c r="AL36" s="27">
        <v>4.09</v>
      </c>
      <c r="AM36" s="26">
        <v>57.97</v>
      </c>
      <c r="AN36" s="27">
        <v>0.54</v>
      </c>
      <c r="AO36" s="27">
        <f t="shared" si="40"/>
        <v>188.39999999999998</v>
      </c>
      <c r="AQ36" s="14" t="s">
        <v>51</v>
      </c>
      <c r="AR36" s="27">
        <v>120.62</v>
      </c>
      <c r="AS36" s="27">
        <v>4.8099999999999996</v>
      </c>
      <c r="AT36" s="26">
        <v>28.87</v>
      </c>
      <c r="AU36" s="27">
        <v>0.49</v>
      </c>
      <c r="AV36" s="27">
        <f t="shared" si="41"/>
        <v>154.79000000000002</v>
      </c>
    </row>
    <row r="37" spans="1:48" ht="14.25" customHeight="1">
      <c r="A37" s="14" t="s">
        <v>49</v>
      </c>
      <c r="B37" s="27">
        <v>135.97</v>
      </c>
      <c r="C37" s="27">
        <v>2.2000000000000002</v>
      </c>
      <c r="D37" s="27">
        <v>2.52</v>
      </c>
      <c r="E37" s="26">
        <v>97.65</v>
      </c>
      <c r="F37" s="27">
        <f t="shared" si="35"/>
        <v>238.34</v>
      </c>
      <c r="H37" s="14" t="s">
        <v>49</v>
      </c>
      <c r="I37" s="27">
        <v>130.72999999999999</v>
      </c>
      <c r="J37" s="27">
        <v>3.22</v>
      </c>
      <c r="K37" s="27">
        <v>1.98</v>
      </c>
      <c r="L37" s="26">
        <v>58.84</v>
      </c>
      <c r="M37" s="27">
        <f t="shared" si="36"/>
        <v>194.76999999999998</v>
      </c>
      <c r="O37" s="14" t="s">
        <v>49</v>
      </c>
      <c r="P37" s="27">
        <v>124.34</v>
      </c>
      <c r="Q37" s="27">
        <v>3.01</v>
      </c>
      <c r="R37" s="27">
        <v>2.38</v>
      </c>
      <c r="S37" s="26">
        <v>29.38</v>
      </c>
      <c r="T37" s="27">
        <f t="shared" si="37"/>
        <v>159.11000000000001</v>
      </c>
      <c r="V37" s="14" t="s">
        <v>49</v>
      </c>
      <c r="W37" s="27">
        <v>130.69999999999999</v>
      </c>
      <c r="X37" s="27">
        <v>3.59</v>
      </c>
      <c r="Y37" s="27">
        <v>1.46</v>
      </c>
      <c r="Z37" s="26">
        <v>58.65</v>
      </c>
      <c r="AA37" s="27">
        <f t="shared" si="38"/>
        <v>194.4</v>
      </c>
      <c r="AC37" s="14" t="s">
        <v>49</v>
      </c>
      <c r="AD37" s="27">
        <v>123.4</v>
      </c>
      <c r="AE37" s="27">
        <v>3.51</v>
      </c>
      <c r="AF37" s="27">
        <v>1.87</v>
      </c>
      <c r="AG37" s="26">
        <v>28.95</v>
      </c>
      <c r="AH37" s="27">
        <f t="shared" si="39"/>
        <v>157.72999999999999</v>
      </c>
      <c r="AJ37" s="14" t="s">
        <v>49</v>
      </c>
      <c r="AK37" s="27">
        <v>123.59</v>
      </c>
      <c r="AL37" s="27">
        <v>3.97</v>
      </c>
      <c r="AM37" s="27">
        <v>1.32</v>
      </c>
      <c r="AN37" s="26">
        <v>29.06</v>
      </c>
      <c r="AO37" s="27">
        <f t="shared" si="40"/>
        <v>157.94</v>
      </c>
      <c r="AQ37" s="14" t="s">
        <v>49</v>
      </c>
      <c r="AR37" s="27">
        <v>123.15</v>
      </c>
      <c r="AS37" s="27">
        <v>4.41</v>
      </c>
      <c r="AT37" s="27">
        <v>0.76</v>
      </c>
      <c r="AU37" s="26">
        <v>28.98</v>
      </c>
      <c r="AV37" s="27">
        <f t="shared" si="41"/>
        <v>157.29999999999998</v>
      </c>
    </row>
    <row r="39" spans="1:48" ht="14.25" customHeight="1">
      <c r="A39" s="16" t="s">
        <v>58</v>
      </c>
      <c r="B39" s="14" t="s">
        <v>45</v>
      </c>
      <c r="C39" s="14" t="s">
        <v>46</v>
      </c>
      <c r="D39" s="14" t="s">
        <v>47</v>
      </c>
      <c r="E39" s="14" t="s">
        <v>48</v>
      </c>
      <c r="F39" s="17" t="s">
        <v>50</v>
      </c>
      <c r="H39" s="16" t="s">
        <v>58</v>
      </c>
      <c r="I39" s="14" t="s">
        <v>45</v>
      </c>
      <c r="J39" s="14" t="s">
        <v>46</v>
      </c>
      <c r="K39" s="14" t="s">
        <v>47</v>
      </c>
      <c r="L39" s="14" t="s">
        <v>49</v>
      </c>
      <c r="M39" s="17" t="s">
        <v>50</v>
      </c>
      <c r="O39" s="16" t="s">
        <v>58</v>
      </c>
      <c r="P39" s="14" t="s">
        <v>45</v>
      </c>
      <c r="Q39" s="14" t="s">
        <v>46</v>
      </c>
      <c r="R39" s="14" t="s">
        <v>47</v>
      </c>
      <c r="S39" s="14" t="s">
        <v>49</v>
      </c>
      <c r="T39" s="17" t="s">
        <v>50</v>
      </c>
      <c r="V39" s="16" t="s">
        <v>58</v>
      </c>
      <c r="W39" s="14" t="s">
        <v>45</v>
      </c>
      <c r="X39" s="14" t="s">
        <v>46</v>
      </c>
      <c r="Y39" s="14" t="s">
        <v>47</v>
      </c>
      <c r="Z39" s="14" t="s">
        <v>49</v>
      </c>
      <c r="AA39" s="17" t="s">
        <v>50</v>
      </c>
      <c r="AC39" s="16" t="s">
        <v>58</v>
      </c>
      <c r="AD39" s="14" t="s">
        <v>45</v>
      </c>
      <c r="AE39" s="14" t="s">
        <v>46</v>
      </c>
      <c r="AF39" s="14" t="s">
        <v>47</v>
      </c>
      <c r="AG39" s="14" t="s">
        <v>49</v>
      </c>
      <c r="AH39" s="17" t="s">
        <v>50</v>
      </c>
      <c r="AJ39" s="16" t="s">
        <v>58</v>
      </c>
      <c r="AK39" s="14" t="s">
        <v>45</v>
      </c>
      <c r="AL39" s="14" t="s">
        <v>46</v>
      </c>
      <c r="AM39" s="14" t="s">
        <v>51</v>
      </c>
      <c r="AN39" s="14" t="s">
        <v>49</v>
      </c>
      <c r="AO39" s="17" t="s">
        <v>50</v>
      </c>
      <c r="AQ39" s="16" t="s">
        <v>58</v>
      </c>
      <c r="AR39" s="14" t="s">
        <v>45</v>
      </c>
      <c r="AS39" s="14" t="s">
        <v>46</v>
      </c>
      <c r="AT39" s="14" t="s">
        <v>47</v>
      </c>
      <c r="AU39" s="14" t="s">
        <v>49</v>
      </c>
      <c r="AV39" s="17" t="s">
        <v>50</v>
      </c>
    </row>
    <row r="40" spans="1:48" ht="14.25" customHeight="1">
      <c r="A40" s="14" t="s">
        <v>45</v>
      </c>
      <c r="B40" s="26">
        <v>9087.48</v>
      </c>
      <c r="C40" s="27">
        <v>62.54</v>
      </c>
      <c r="D40" s="27">
        <v>63.66</v>
      </c>
      <c r="E40" s="27">
        <v>64.17</v>
      </c>
      <c r="F40" s="27">
        <f>SUM(B40:E40)</f>
        <v>9277.85</v>
      </c>
      <c r="H40" s="14" t="s">
        <v>45</v>
      </c>
      <c r="I40" s="26">
        <v>9086.39</v>
      </c>
      <c r="J40" s="27">
        <v>93.98</v>
      </c>
      <c r="K40" s="27">
        <v>57.51</v>
      </c>
      <c r="L40" s="27">
        <v>37.619999999999997</v>
      </c>
      <c r="M40" s="27">
        <f>SUM(I40:L40)</f>
        <v>9275.5</v>
      </c>
      <c r="O40" s="14" t="s">
        <v>45</v>
      </c>
      <c r="P40" s="26">
        <v>9086.94</v>
      </c>
      <c r="Q40" s="27">
        <v>93.54</v>
      </c>
      <c r="R40" s="27">
        <v>76.31</v>
      </c>
      <c r="S40" s="27">
        <v>18.89</v>
      </c>
      <c r="T40" s="27">
        <f>SUM(P40:S40)</f>
        <v>9275.68</v>
      </c>
      <c r="V40" s="14" t="s">
        <v>45</v>
      </c>
      <c r="W40" s="26">
        <v>9087.1299999999992</v>
      </c>
      <c r="X40" s="27">
        <v>112.26</v>
      </c>
      <c r="Y40" s="27">
        <v>38.729999999999997</v>
      </c>
      <c r="Z40" s="27">
        <v>37.68</v>
      </c>
      <c r="AA40" s="27">
        <f>SUM(W40:Z40)</f>
        <v>9275.7999999999993</v>
      </c>
      <c r="AC40" s="14" t="s">
        <v>45</v>
      </c>
      <c r="AD40" s="26">
        <v>9089.5400000000009</v>
      </c>
      <c r="AE40" s="27">
        <v>112.07</v>
      </c>
      <c r="AF40" s="27">
        <v>57.78</v>
      </c>
      <c r="AG40" s="27">
        <v>19.02</v>
      </c>
      <c r="AH40" s="27">
        <f>SUM(AD40:AG40)</f>
        <v>9278.4100000000017</v>
      </c>
      <c r="AJ40" s="14" t="s">
        <v>45</v>
      </c>
      <c r="AK40" s="26">
        <v>9087.4699999999993</v>
      </c>
      <c r="AL40" s="27">
        <v>131.18</v>
      </c>
      <c r="AM40" s="27">
        <v>38.590000000000003</v>
      </c>
      <c r="AN40" s="27">
        <v>19.02</v>
      </c>
      <c r="AO40" s="27">
        <f>SUM(AK40:AN40)</f>
        <v>9276.26</v>
      </c>
      <c r="AQ40" s="14" t="s">
        <v>45</v>
      </c>
      <c r="AR40" s="26">
        <v>9086.52</v>
      </c>
      <c r="AS40" s="27">
        <v>149.5</v>
      </c>
      <c r="AT40" s="27">
        <v>19.28</v>
      </c>
      <c r="AU40" s="27">
        <v>19.350000000000001</v>
      </c>
      <c r="AV40" s="27">
        <f>SUM(AR40:AU40)</f>
        <v>9274.6500000000015</v>
      </c>
    </row>
    <row r="41" spans="1:48" ht="14.25" customHeight="1">
      <c r="A41" s="14" t="s">
        <v>46</v>
      </c>
      <c r="B41" s="27">
        <v>138.07</v>
      </c>
      <c r="C41" s="26">
        <v>99.54</v>
      </c>
      <c r="D41" s="27">
        <v>2.52</v>
      </c>
      <c r="E41" s="27">
        <v>2.71</v>
      </c>
      <c r="F41" s="27">
        <f t="shared" ref="F41:F43" si="42">SUM(B41:E41)</f>
        <v>242.84000000000003</v>
      </c>
      <c r="H41" s="14" t="s">
        <v>46</v>
      </c>
      <c r="I41" s="27">
        <v>147.69</v>
      </c>
      <c r="J41" s="26">
        <v>149.41</v>
      </c>
      <c r="K41" s="27">
        <v>2.62</v>
      </c>
      <c r="L41" s="27">
        <v>1.93</v>
      </c>
      <c r="M41" s="27">
        <f t="shared" ref="M41:M43" si="43">SUM(I41:L41)</f>
        <v>301.65000000000003</v>
      </c>
      <c r="O41" s="14" t="s">
        <v>46</v>
      </c>
      <c r="P41" s="27">
        <v>147.68</v>
      </c>
      <c r="Q41" s="26">
        <v>149.83000000000001</v>
      </c>
      <c r="R41" s="27">
        <v>3.49</v>
      </c>
      <c r="S41" s="27">
        <v>0.82</v>
      </c>
      <c r="T41" s="27">
        <f t="shared" ref="T41:T43" si="44">SUM(P41:S41)</f>
        <v>301.82</v>
      </c>
      <c r="V41" s="14" t="s">
        <v>46</v>
      </c>
      <c r="W41" s="27">
        <v>152.68</v>
      </c>
      <c r="X41" s="26">
        <v>180.59</v>
      </c>
      <c r="Y41" s="27">
        <v>1.85</v>
      </c>
      <c r="Z41" s="27">
        <v>1.85</v>
      </c>
      <c r="AA41" s="27">
        <f t="shared" ref="AA41:AA43" si="45">SUM(W41:Z41)</f>
        <v>336.97</v>
      </c>
      <c r="AC41" s="14" t="s">
        <v>46</v>
      </c>
      <c r="AD41" s="27">
        <v>153.9</v>
      </c>
      <c r="AE41" s="26">
        <v>180.63</v>
      </c>
      <c r="AF41" s="27">
        <v>2.76</v>
      </c>
      <c r="AG41" s="27">
        <v>1.02</v>
      </c>
      <c r="AH41" s="27">
        <f t="shared" ref="AH41:AH43" si="46">SUM(AD41:AG41)</f>
        <v>338.30999999999995</v>
      </c>
      <c r="AJ41" s="14" t="s">
        <v>0</v>
      </c>
      <c r="AK41" s="27">
        <v>161.58000000000001</v>
      </c>
      <c r="AL41" s="26">
        <v>210.72</v>
      </c>
      <c r="AM41" s="27">
        <v>1.92</v>
      </c>
      <c r="AN41" s="27">
        <v>1.18</v>
      </c>
      <c r="AO41" s="27">
        <f t="shared" ref="AO41:AO43" si="47">SUM(AK41:AN41)</f>
        <v>375.40000000000003</v>
      </c>
      <c r="AQ41" s="14" t="s">
        <v>46</v>
      </c>
      <c r="AR41" s="27">
        <v>167.76</v>
      </c>
      <c r="AS41" s="26">
        <v>241.12</v>
      </c>
      <c r="AT41" s="27">
        <v>1.01</v>
      </c>
      <c r="AU41" s="27">
        <v>1.0900000000000001</v>
      </c>
      <c r="AV41" s="27">
        <f t="shared" ref="AV41:AV43" si="48">SUM(AR41:AU41)</f>
        <v>410.97999999999996</v>
      </c>
    </row>
    <row r="42" spans="1:48" ht="14.25" customHeight="1">
      <c r="A42" s="14" t="s">
        <v>47</v>
      </c>
      <c r="B42" s="27">
        <v>136.35</v>
      </c>
      <c r="C42" s="27">
        <v>2.68</v>
      </c>
      <c r="D42" s="26">
        <v>98.23</v>
      </c>
      <c r="E42" s="27">
        <v>2.38</v>
      </c>
      <c r="F42" s="27">
        <f t="shared" si="42"/>
        <v>239.64</v>
      </c>
      <c r="H42" s="14" t="s">
        <v>47</v>
      </c>
      <c r="I42" s="27">
        <v>134.37</v>
      </c>
      <c r="J42" s="27">
        <v>3.42</v>
      </c>
      <c r="K42" s="26">
        <v>87.95</v>
      </c>
      <c r="L42" s="27">
        <v>1.35</v>
      </c>
      <c r="M42" s="27">
        <f t="shared" si="43"/>
        <v>227.09</v>
      </c>
      <c r="O42" s="14" t="s">
        <v>47</v>
      </c>
      <c r="P42" s="27">
        <v>140.15</v>
      </c>
      <c r="Q42" s="27">
        <v>3.75</v>
      </c>
      <c r="R42" s="26">
        <v>117.88</v>
      </c>
      <c r="S42" s="27">
        <v>0.71</v>
      </c>
      <c r="T42" s="27">
        <f t="shared" si="44"/>
        <v>262.48999999999995</v>
      </c>
      <c r="V42" s="14" t="s">
        <v>47</v>
      </c>
      <c r="W42" s="27">
        <v>128.54</v>
      </c>
      <c r="X42" s="27">
        <v>3.54</v>
      </c>
      <c r="Y42" s="26">
        <v>58</v>
      </c>
      <c r="Z42" s="27">
        <v>1.55</v>
      </c>
      <c r="AA42" s="27">
        <f t="shared" si="45"/>
        <v>191.63</v>
      </c>
      <c r="AC42" s="14" t="s">
        <v>47</v>
      </c>
      <c r="AD42" s="27">
        <v>132.31</v>
      </c>
      <c r="AE42" s="27">
        <v>3.87</v>
      </c>
      <c r="AF42" s="26">
        <v>87.67</v>
      </c>
      <c r="AG42" s="27">
        <v>0.78</v>
      </c>
      <c r="AH42" s="27">
        <f t="shared" si="46"/>
        <v>224.63000000000002</v>
      </c>
      <c r="AJ42" s="14" t="s">
        <v>47</v>
      </c>
      <c r="AK42" s="27">
        <v>126.43</v>
      </c>
      <c r="AL42" s="27">
        <v>4.21</v>
      </c>
      <c r="AM42" s="26">
        <v>58.24</v>
      </c>
      <c r="AN42" s="27">
        <v>0.55000000000000004</v>
      </c>
      <c r="AO42" s="27">
        <f t="shared" si="47"/>
        <v>189.43000000000004</v>
      </c>
      <c r="AQ42" s="14" t="s">
        <v>47</v>
      </c>
      <c r="AR42" s="27">
        <v>121.93</v>
      </c>
      <c r="AS42" s="27">
        <v>4.9000000000000004</v>
      </c>
      <c r="AT42" s="26">
        <v>29.03</v>
      </c>
      <c r="AU42" s="27">
        <v>0.46</v>
      </c>
      <c r="AV42" s="27">
        <f t="shared" si="48"/>
        <v>156.32000000000002</v>
      </c>
    </row>
    <row r="43" spans="1:48" ht="14.25" customHeight="1">
      <c r="A43" s="14" t="s">
        <v>49</v>
      </c>
      <c r="B43" s="27">
        <v>137.1</v>
      </c>
      <c r="C43" s="27">
        <v>2.2400000000000002</v>
      </c>
      <c r="D43" s="27">
        <v>2.59</v>
      </c>
      <c r="E43" s="26">
        <v>97.74</v>
      </c>
      <c r="F43" s="27">
        <f t="shared" si="42"/>
        <v>239.67000000000002</v>
      </c>
      <c r="H43" s="14" t="s">
        <v>49</v>
      </c>
      <c r="I43" s="27">
        <v>131.55000000000001</v>
      </c>
      <c r="J43" s="27">
        <v>3.19</v>
      </c>
      <c r="K43" s="27">
        <v>1.92</v>
      </c>
      <c r="L43" s="26">
        <v>59.1</v>
      </c>
      <c r="M43" s="27">
        <f t="shared" si="43"/>
        <v>195.76</v>
      </c>
      <c r="O43" s="14" t="s">
        <v>49</v>
      </c>
      <c r="P43" s="27">
        <v>125.23</v>
      </c>
      <c r="Q43" s="27">
        <v>2.88</v>
      </c>
      <c r="R43" s="27">
        <v>2.3199999999999998</v>
      </c>
      <c r="S43" s="26">
        <v>29.58</v>
      </c>
      <c r="T43" s="27">
        <f t="shared" si="44"/>
        <v>160.01</v>
      </c>
      <c r="V43" s="14" t="s">
        <v>49</v>
      </c>
      <c r="W43" s="27">
        <v>131.65</v>
      </c>
      <c r="X43" s="27">
        <v>3.61</v>
      </c>
      <c r="Y43" s="27">
        <v>1.42</v>
      </c>
      <c r="Z43" s="26">
        <v>58.92</v>
      </c>
      <c r="AA43" s="27">
        <f t="shared" si="45"/>
        <v>195.60000000000002</v>
      </c>
      <c r="AC43" s="14" t="s">
        <v>49</v>
      </c>
      <c r="AD43" s="27">
        <v>124.25</v>
      </c>
      <c r="AE43" s="27">
        <v>3.43</v>
      </c>
      <c r="AF43" s="27">
        <v>1.79</v>
      </c>
      <c r="AG43" s="26">
        <v>29.18</v>
      </c>
      <c r="AH43" s="27">
        <f t="shared" si="46"/>
        <v>158.65</v>
      </c>
      <c r="AJ43" s="14" t="s">
        <v>49</v>
      </c>
      <c r="AK43" s="27">
        <v>124.52</v>
      </c>
      <c r="AL43" s="27">
        <v>3.89</v>
      </c>
      <c r="AM43" s="27">
        <v>1.25</v>
      </c>
      <c r="AN43" s="26">
        <v>29.25</v>
      </c>
      <c r="AO43" s="27">
        <f t="shared" si="47"/>
        <v>158.91</v>
      </c>
      <c r="AQ43" s="14" t="s">
        <v>48</v>
      </c>
      <c r="AR43" s="27">
        <v>123.79</v>
      </c>
      <c r="AS43" s="27">
        <v>4.4800000000000004</v>
      </c>
      <c r="AT43" s="27">
        <v>0.68</v>
      </c>
      <c r="AU43" s="26">
        <v>29.1</v>
      </c>
      <c r="AV43" s="27">
        <f t="shared" si="48"/>
        <v>158.05000000000001</v>
      </c>
    </row>
    <row r="44" spans="1:48" ht="14.25" customHeight="1">
      <c r="A44" s="29"/>
      <c r="B44" s="30"/>
      <c r="C44" s="30"/>
      <c r="D44" s="30"/>
      <c r="E44" s="31"/>
      <c r="F44" s="30"/>
      <c r="H44" s="29"/>
      <c r="I44" s="30"/>
      <c r="J44" s="30"/>
      <c r="K44" s="30"/>
      <c r="L44" s="31"/>
      <c r="M44" s="30"/>
      <c r="O44" s="29"/>
      <c r="P44" s="30"/>
      <c r="Q44" s="30"/>
      <c r="R44" s="30"/>
      <c r="S44" s="31"/>
      <c r="T44" s="30"/>
      <c r="V44" s="29"/>
      <c r="W44" s="30"/>
      <c r="X44" s="30"/>
      <c r="Y44" s="30"/>
      <c r="Z44" s="31"/>
      <c r="AA44" s="30"/>
      <c r="AC44" s="29"/>
      <c r="AD44" s="30"/>
      <c r="AE44" s="30"/>
      <c r="AF44" s="30"/>
      <c r="AG44" s="31"/>
      <c r="AH44" s="30"/>
      <c r="AJ44" s="29"/>
      <c r="AK44" s="30"/>
      <c r="AL44" s="30"/>
      <c r="AM44" s="30"/>
      <c r="AN44" s="31"/>
      <c r="AO44" s="30"/>
      <c r="AQ44" s="29"/>
      <c r="AR44" s="30"/>
      <c r="AS44" s="30"/>
      <c r="AT44" s="30"/>
      <c r="AU44" s="31"/>
      <c r="AV44" s="30"/>
    </row>
    <row r="45" spans="1:48" ht="14.25" customHeight="1">
      <c r="A45" s="16" t="s">
        <v>68</v>
      </c>
      <c r="B45" s="14" t="s">
        <v>44</v>
      </c>
      <c r="C45" s="14" t="s">
        <v>0</v>
      </c>
      <c r="D45" s="14" t="s">
        <v>47</v>
      </c>
      <c r="E45" s="14" t="s">
        <v>48</v>
      </c>
      <c r="F45" s="17" t="s">
        <v>50</v>
      </c>
      <c r="H45" s="16" t="s">
        <v>68</v>
      </c>
      <c r="I45" s="14" t="s">
        <v>44</v>
      </c>
      <c r="J45" s="14" t="s">
        <v>0</v>
      </c>
      <c r="K45" s="14" t="s">
        <v>47</v>
      </c>
      <c r="L45" s="14" t="s">
        <v>48</v>
      </c>
      <c r="M45" s="17" t="s">
        <v>50</v>
      </c>
      <c r="O45" s="16" t="s">
        <v>68</v>
      </c>
      <c r="P45" s="14" t="s">
        <v>44</v>
      </c>
      <c r="Q45" s="14" t="s">
        <v>0</v>
      </c>
      <c r="R45" s="14" t="s">
        <v>47</v>
      </c>
      <c r="S45" s="14" t="s">
        <v>48</v>
      </c>
      <c r="T45" s="17" t="s">
        <v>50</v>
      </c>
      <c r="V45" s="16" t="s">
        <v>68</v>
      </c>
      <c r="W45" s="14" t="s">
        <v>44</v>
      </c>
      <c r="X45" s="14" t="s">
        <v>0</v>
      </c>
      <c r="Y45" s="14" t="s">
        <v>47</v>
      </c>
      <c r="Z45" s="14" t="s">
        <v>48</v>
      </c>
      <c r="AA45" s="17" t="s">
        <v>50</v>
      </c>
      <c r="AC45" s="16" t="s">
        <v>68</v>
      </c>
      <c r="AD45" s="14" t="s">
        <v>44</v>
      </c>
      <c r="AE45" s="14" t="s">
        <v>0</v>
      </c>
      <c r="AF45" s="14" t="s">
        <v>47</v>
      </c>
      <c r="AG45" s="14" t="s">
        <v>48</v>
      </c>
      <c r="AH45" s="17" t="s">
        <v>50</v>
      </c>
      <c r="AJ45" s="16" t="s">
        <v>68</v>
      </c>
      <c r="AK45" s="14" t="s">
        <v>44</v>
      </c>
      <c r="AL45" s="14" t="s">
        <v>0</v>
      </c>
      <c r="AM45" s="14" t="s">
        <v>47</v>
      </c>
      <c r="AN45" s="14" t="s">
        <v>48</v>
      </c>
      <c r="AO45" s="17" t="s">
        <v>50</v>
      </c>
      <c r="AQ45" s="16" t="s">
        <v>68</v>
      </c>
      <c r="AR45" s="14" t="s">
        <v>44</v>
      </c>
      <c r="AS45" s="14" t="s">
        <v>0</v>
      </c>
      <c r="AT45" s="14" t="s">
        <v>47</v>
      </c>
      <c r="AU45" s="14" t="s">
        <v>48</v>
      </c>
      <c r="AV45" s="17" t="s">
        <v>50</v>
      </c>
    </row>
    <row r="46" spans="1:48" ht="14.25" customHeight="1">
      <c r="A46" s="14" t="s">
        <v>44</v>
      </c>
      <c r="B46" s="26">
        <v>9095</v>
      </c>
      <c r="C46" s="27">
        <v>62.89</v>
      </c>
      <c r="D46" s="27">
        <v>63.8</v>
      </c>
      <c r="E46" s="27">
        <v>64.239999999999995</v>
      </c>
      <c r="F46" s="27">
        <f>SUM(B46:E46)</f>
        <v>9285.9299999999985</v>
      </c>
      <c r="H46" s="14" t="s">
        <v>44</v>
      </c>
      <c r="I46" s="26">
        <v>9094.24</v>
      </c>
      <c r="J46" s="27">
        <v>93.8</v>
      </c>
      <c r="K46" s="27">
        <v>57.91</v>
      </c>
      <c r="L46" s="27">
        <v>38.06</v>
      </c>
      <c r="M46" s="27">
        <f>SUM(I46:L46)</f>
        <v>9284.0099999999984</v>
      </c>
      <c r="O46" s="14" t="s">
        <v>44</v>
      </c>
      <c r="P46" s="26">
        <v>9095.76</v>
      </c>
      <c r="Q46" s="27">
        <v>93.54</v>
      </c>
      <c r="R46" s="27">
        <v>76.62</v>
      </c>
      <c r="S46" s="27">
        <v>19.04</v>
      </c>
      <c r="T46" s="27">
        <f>SUM(P46:S46)</f>
        <v>9284.9600000000028</v>
      </c>
      <c r="V46" s="14" t="s">
        <v>44</v>
      </c>
      <c r="W46" s="26">
        <v>9094.82</v>
      </c>
      <c r="X46" s="27">
        <v>112.17</v>
      </c>
      <c r="Y46" s="27">
        <v>38.85</v>
      </c>
      <c r="Z46" s="27">
        <v>37.99</v>
      </c>
      <c r="AA46" s="27">
        <f>SUM(W46:Z46)</f>
        <v>9283.83</v>
      </c>
      <c r="AC46" s="14" t="s">
        <v>44</v>
      </c>
      <c r="AD46" s="26">
        <v>9097.14</v>
      </c>
      <c r="AE46" s="27">
        <v>111.83</v>
      </c>
      <c r="AF46" s="27">
        <v>58.04</v>
      </c>
      <c r="AG46" s="27">
        <v>19.39</v>
      </c>
      <c r="AH46" s="27">
        <f>SUM(AD46:AG46)</f>
        <v>9286.4</v>
      </c>
      <c r="AJ46" s="14" t="s">
        <v>44</v>
      </c>
      <c r="AK46" s="26">
        <v>9096.3700000000008</v>
      </c>
      <c r="AL46" s="27">
        <v>130.69</v>
      </c>
      <c r="AM46" s="27">
        <v>38.93</v>
      </c>
      <c r="AN46" s="27">
        <v>19.16</v>
      </c>
      <c r="AO46" s="27">
        <f>SUM(AK46:AN46)</f>
        <v>9285.1500000000015</v>
      </c>
      <c r="AQ46" s="14" t="s">
        <v>44</v>
      </c>
      <c r="AR46" s="26">
        <v>9097.1299999999992</v>
      </c>
      <c r="AS46" s="27">
        <v>148.66</v>
      </c>
      <c r="AT46" s="27">
        <v>19.37</v>
      </c>
      <c r="AU46" s="27">
        <v>19.55</v>
      </c>
      <c r="AV46" s="27">
        <f>SUM(AR46:AU46)</f>
        <v>9284.7099999999991</v>
      </c>
    </row>
    <row r="47" spans="1:48" ht="14.25" customHeight="1">
      <c r="A47" s="14" t="s">
        <v>0</v>
      </c>
      <c r="B47" s="27">
        <v>134.53</v>
      </c>
      <c r="C47" s="26">
        <v>99.28</v>
      </c>
      <c r="D47" s="27">
        <v>2.5299999999999998</v>
      </c>
      <c r="E47" s="27">
        <v>2.64</v>
      </c>
      <c r="F47" s="27">
        <f t="shared" ref="F47:F49" si="49">SUM(B47:E47)</f>
        <v>238.98</v>
      </c>
      <c r="H47" s="14" t="s">
        <v>0</v>
      </c>
      <c r="I47" s="27">
        <v>144.71</v>
      </c>
      <c r="J47" s="26">
        <v>149.79</v>
      </c>
      <c r="K47" s="27">
        <v>2.54</v>
      </c>
      <c r="L47" s="27">
        <v>1.81</v>
      </c>
      <c r="M47" s="27">
        <f t="shared" ref="M47:M49" si="50">SUM(I47:L47)</f>
        <v>298.85000000000002</v>
      </c>
      <c r="O47" s="14" t="s">
        <v>0</v>
      </c>
      <c r="P47" s="27">
        <v>144.31</v>
      </c>
      <c r="Q47" s="26">
        <v>149.93</v>
      </c>
      <c r="R47" s="27">
        <v>3.32</v>
      </c>
      <c r="S47" s="27">
        <v>0.81</v>
      </c>
      <c r="T47" s="27">
        <f t="shared" ref="T47:T49" si="51">SUM(P47:S47)</f>
        <v>298.37</v>
      </c>
      <c r="V47" s="14" t="s">
        <v>0</v>
      </c>
      <c r="W47" s="27">
        <v>148.93</v>
      </c>
      <c r="X47" s="26">
        <v>180.9</v>
      </c>
      <c r="Y47" s="27">
        <v>1.85</v>
      </c>
      <c r="Z47" s="27">
        <v>1.82</v>
      </c>
      <c r="AA47" s="27">
        <f t="shared" ref="AA47:AA49" si="52">SUM(W47:Z47)</f>
        <v>333.50000000000006</v>
      </c>
      <c r="AC47" s="14" t="s">
        <v>0</v>
      </c>
      <c r="AD47" s="27">
        <v>150.87</v>
      </c>
      <c r="AE47" s="26">
        <v>180.99</v>
      </c>
      <c r="AF47" s="27">
        <v>2.71</v>
      </c>
      <c r="AG47" s="27">
        <v>0.97</v>
      </c>
      <c r="AH47" s="27">
        <f t="shared" ref="AH47:AH49" si="53">SUM(AD47:AG47)</f>
        <v>335.54</v>
      </c>
      <c r="AJ47" s="14" t="s">
        <v>0</v>
      </c>
      <c r="AK47" s="27">
        <v>157.6</v>
      </c>
      <c r="AL47" s="26">
        <v>211.37</v>
      </c>
      <c r="AM47" s="27">
        <v>1.81</v>
      </c>
      <c r="AN47" s="27">
        <v>1.1299999999999999</v>
      </c>
      <c r="AO47" s="27">
        <f t="shared" ref="AO47:AO49" si="54">SUM(AK47:AN47)</f>
        <v>371.91</v>
      </c>
      <c r="AQ47" s="14" t="s">
        <v>0</v>
      </c>
      <c r="AR47" s="27">
        <v>162.24</v>
      </c>
      <c r="AS47" s="26">
        <v>242.25</v>
      </c>
      <c r="AT47" s="27">
        <v>0.93</v>
      </c>
      <c r="AU47" s="27">
        <v>1.03</v>
      </c>
      <c r="AV47" s="27">
        <f t="shared" ref="AV47:AV49" si="55">SUM(AR47:AU47)</f>
        <v>406.45</v>
      </c>
    </row>
    <row r="48" spans="1:48" ht="14.25" customHeight="1">
      <c r="A48" s="14" t="s">
        <v>47</v>
      </c>
      <c r="B48" s="27">
        <v>134.37</v>
      </c>
      <c r="C48" s="27">
        <v>2.62</v>
      </c>
      <c r="D48" s="26">
        <v>98.14</v>
      </c>
      <c r="E48" s="27">
        <v>2.39</v>
      </c>
      <c r="F48" s="27">
        <f t="shared" si="49"/>
        <v>237.51999999999998</v>
      </c>
      <c r="H48" s="14" t="s">
        <v>47</v>
      </c>
      <c r="I48" s="27">
        <v>132.56</v>
      </c>
      <c r="J48" s="27">
        <v>3.29</v>
      </c>
      <c r="K48" s="26">
        <v>87.6</v>
      </c>
      <c r="L48" s="27">
        <v>1.31</v>
      </c>
      <c r="M48" s="27">
        <f t="shared" si="50"/>
        <v>224.76</v>
      </c>
      <c r="O48" s="14" t="s">
        <v>47</v>
      </c>
      <c r="P48" s="27">
        <v>137.4</v>
      </c>
      <c r="Q48" s="27">
        <v>3.62</v>
      </c>
      <c r="R48" s="26">
        <v>117.67</v>
      </c>
      <c r="S48" s="27">
        <v>0.71</v>
      </c>
      <c r="T48" s="27">
        <f t="shared" si="51"/>
        <v>259.39999999999998</v>
      </c>
      <c r="V48" s="14" t="s">
        <v>47</v>
      </c>
      <c r="W48" s="27">
        <v>126.71</v>
      </c>
      <c r="X48" s="27">
        <v>3.48</v>
      </c>
      <c r="Y48" s="26">
        <v>57.88</v>
      </c>
      <c r="Z48" s="27">
        <v>1.58</v>
      </c>
      <c r="AA48" s="27">
        <f t="shared" si="52"/>
        <v>189.65</v>
      </c>
      <c r="AC48" s="14" t="s">
        <v>47</v>
      </c>
      <c r="AD48" s="27">
        <v>130</v>
      </c>
      <c r="AE48" s="27">
        <v>3.74</v>
      </c>
      <c r="AF48" s="26">
        <v>87.4</v>
      </c>
      <c r="AG48" s="27">
        <v>0.79</v>
      </c>
      <c r="AH48" s="27">
        <f t="shared" si="53"/>
        <v>221.93</v>
      </c>
      <c r="AJ48" s="14" t="s">
        <v>47</v>
      </c>
      <c r="AK48" s="27">
        <v>123.5</v>
      </c>
      <c r="AL48" s="27">
        <v>4.09</v>
      </c>
      <c r="AM48" s="26">
        <v>57.99</v>
      </c>
      <c r="AN48" s="27">
        <v>0.55000000000000004</v>
      </c>
      <c r="AO48" s="27">
        <f t="shared" si="54"/>
        <v>186.13000000000002</v>
      </c>
      <c r="AQ48" s="14" t="s">
        <v>47</v>
      </c>
      <c r="AR48" s="27">
        <v>119.53</v>
      </c>
      <c r="AS48" s="27">
        <v>4.76</v>
      </c>
      <c r="AT48" s="26">
        <v>28.96</v>
      </c>
      <c r="AU48" s="27">
        <v>0.45</v>
      </c>
      <c r="AV48" s="27">
        <f t="shared" si="55"/>
        <v>153.69999999999999</v>
      </c>
    </row>
    <row r="49" spans="1:48" ht="14.25" customHeight="1">
      <c r="A49" s="14" t="s">
        <v>48</v>
      </c>
      <c r="B49" s="27">
        <v>135.1</v>
      </c>
      <c r="C49" s="27">
        <v>2.21</v>
      </c>
      <c r="D49" s="27">
        <v>2.5299999999999998</v>
      </c>
      <c r="E49" s="26">
        <v>97.73</v>
      </c>
      <c r="F49" s="27">
        <f t="shared" si="49"/>
        <v>237.57</v>
      </c>
      <c r="H49" s="14" t="s">
        <v>48</v>
      </c>
      <c r="I49" s="27">
        <v>128.49</v>
      </c>
      <c r="J49" s="27">
        <v>3.12</v>
      </c>
      <c r="K49" s="27">
        <v>1.95</v>
      </c>
      <c r="L49" s="26">
        <v>58.82</v>
      </c>
      <c r="M49" s="27">
        <f t="shared" si="50"/>
        <v>192.38</v>
      </c>
      <c r="O49" s="14" t="s">
        <v>48</v>
      </c>
      <c r="P49" s="27">
        <v>122.53</v>
      </c>
      <c r="Q49" s="27">
        <v>2.91</v>
      </c>
      <c r="R49" s="27">
        <v>2.39</v>
      </c>
      <c r="S49" s="26">
        <v>29.44</v>
      </c>
      <c r="T49" s="27">
        <f t="shared" si="51"/>
        <v>157.27000000000001</v>
      </c>
      <c r="V49" s="14" t="s">
        <v>48</v>
      </c>
      <c r="W49" s="27">
        <v>129.54</v>
      </c>
      <c r="X49" s="27">
        <v>3.45</v>
      </c>
      <c r="Y49" s="27">
        <v>1.42</v>
      </c>
      <c r="Z49" s="26">
        <v>58.61</v>
      </c>
      <c r="AA49" s="27">
        <f t="shared" si="52"/>
        <v>193.01999999999998</v>
      </c>
      <c r="AC49" s="14" t="s">
        <v>48</v>
      </c>
      <c r="AD49" s="27">
        <v>121.99</v>
      </c>
      <c r="AE49" s="27">
        <v>3.44</v>
      </c>
      <c r="AF49" s="27">
        <v>1.85</v>
      </c>
      <c r="AG49" s="26">
        <v>28.85</v>
      </c>
      <c r="AH49" s="27">
        <f t="shared" si="53"/>
        <v>156.13</v>
      </c>
      <c r="AJ49" s="14" t="s">
        <v>48</v>
      </c>
      <c r="AK49" s="27">
        <v>122.53</v>
      </c>
      <c r="AL49" s="27">
        <v>3.85</v>
      </c>
      <c r="AM49" s="27">
        <v>1.27</v>
      </c>
      <c r="AN49" s="26">
        <v>29.16</v>
      </c>
      <c r="AO49" s="27">
        <f t="shared" si="54"/>
        <v>156.81</v>
      </c>
      <c r="AQ49" s="14" t="s">
        <v>48</v>
      </c>
      <c r="AR49" s="27">
        <v>121.1</v>
      </c>
      <c r="AS49" s="27">
        <v>4.33</v>
      </c>
      <c r="AT49" s="27">
        <v>0.74</v>
      </c>
      <c r="AU49" s="26">
        <v>28.97</v>
      </c>
      <c r="AV49" s="27">
        <f t="shared" si="55"/>
        <v>155.13999999999999</v>
      </c>
    </row>
    <row r="51" spans="1:48" ht="16.5" customHeight="1">
      <c r="A51" s="1" t="s">
        <v>59</v>
      </c>
    </row>
    <row r="52" spans="1:48" ht="16.5" customHeight="1">
      <c r="A52" s="18"/>
      <c r="C52" s="4" t="s">
        <v>29</v>
      </c>
      <c r="D52" s="4" t="s">
        <v>30</v>
      </c>
      <c r="E52" s="4" t="s">
        <v>31</v>
      </c>
      <c r="H52" s="18"/>
      <c r="J52" s="4" t="s">
        <v>35</v>
      </c>
      <c r="K52" s="4" t="s">
        <v>33</v>
      </c>
      <c r="L52" s="4" t="s">
        <v>34</v>
      </c>
      <c r="O52" s="18"/>
      <c r="Q52" s="4" t="s">
        <v>35</v>
      </c>
      <c r="R52" s="4" t="s">
        <v>60</v>
      </c>
      <c r="S52" s="4" t="s">
        <v>37</v>
      </c>
      <c r="V52" s="18"/>
      <c r="X52" s="4" t="s">
        <v>38</v>
      </c>
      <c r="Y52" s="4" t="s">
        <v>39</v>
      </c>
      <c r="Z52" s="4" t="s">
        <v>34</v>
      </c>
      <c r="AC52" s="18"/>
      <c r="AE52" s="4" t="s">
        <v>38</v>
      </c>
      <c r="AF52" s="4" t="s">
        <v>33</v>
      </c>
      <c r="AG52" s="4" t="s">
        <v>37</v>
      </c>
      <c r="AJ52" s="18"/>
      <c r="AL52" s="4" t="s">
        <v>40</v>
      </c>
      <c r="AM52" s="4" t="s">
        <v>39</v>
      </c>
      <c r="AN52" s="4" t="s">
        <v>37</v>
      </c>
      <c r="AQ52" s="18"/>
      <c r="AS52" s="4" t="s">
        <v>41</v>
      </c>
      <c r="AT52" s="4" t="s">
        <v>61</v>
      </c>
      <c r="AU52" s="4" t="s">
        <v>37</v>
      </c>
    </row>
    <row r="53" spans="1:48" ht="14.25" customHeight="1">
      <c r="A53" s="16" t="s">
        <v>43</v>
      </c>
      <c r="B53" s="14" t="s">
        <v>45</v>
      </c>
      <c r="C53" s="14" t="s">
        <v>46</v>
      </c>
      <c r="D53" s="14" t="s">
        <v>47</v>
      </c>
      <c r="E53" s="14" t="s">
        <v>49</v>
      </c>
      <c r="F53" s="17" t="s">
        <v>50</v>
      </c>
      <c r="H53" s="16" t="s">
        <v>43</v>
      </c>
      <c r="I53" s="14" t="s">
        <v>45</v>
      </c>
      <c r="J53" s="14" t="s">
        <v>46</v>
      </c>
      <c r="K53" s="14" t="s">
        <v>47</v>
      </c>
      <c r="L53" s="14" t="s">
        <v>49</v>
      </c>
      <c r="M53" s="17" t="s">
        <v>50</v>
      </c>
      <c r="O53" s="16" t="s">
        <v>11</v>
      </c>
      <c r="P53" s="14" t="s">
        <v>45</v>
      </c>
      <c r="Q53" s="14" t="s">
        <v>46</v>
      </c>
      <c r="R53" s="14" t="s">
        <v>47</v>
      </c>
      <c r="S53" s="14" t="s">
        <v>49</v>
      </c>
      <c r="T53" s="17" t="s">
        <v>50</v>
      </c>
      <c r="V53" s="16" t="s">
        <v>43</v>
      </c>
      <c r="W53" s="14" t="s">
        <v>45</v>
      </c>
      <c r="X53" s="14" t="s">
        <v>46</v>
      </c>
      <c r="Y53" s="14" t="s">
        <v>47</v>
      </c>
      <c r="Z53" s="14" t="s">
        <v>49</v>
      </c>
      <c r="AA53" s="17" t="s">
        <v>50</v>
      </c>
      <c r="AC53" s="16" t="s">
        <v>43</v>
      </c>
      <c r="AD53" s="14" t="s">
        <v>45</v>
      </c>
      <c r="AE53" s="14" t="s">
        <v>46</v>
      </c>
      <c r="AF53" s="14" t="s">
        <v>47</v>
      </c>
      <c r="AG53" s="14" t="s">
        <v>49</v>
      </c>
      <c r="AH53" s="17" t="s">
        <v>50</v>
      </c>
      <c r="AJ53" s="16" t="s">
        <v>43</v>
      </c>
      <c r="AK53" s="14" t="s">
        <v>45</v>
      </c>
      <c r="AL53" s="14" t="s">
        <v>46</v>
      </c>
      <c r="AM53" s="14" t="s">
        <v>47</v>
      </c>
      <c r="AN53" s="14" t="s">
        <v>49</v>
      </c>
      <c r="AO53" s="17" t="s">
        <v>50</v>
      </c>
      <c r="AQ53" s="16" t="s">
        <v>43</v>
      </c>
      <c r="AR53" s="14" t="s">
        <v>45</v>
      </c>
      <c r="AS53" s="14" t="s">
        <v>46</v>
      </c>
      <c r="AT53" s="14" t="s">
        <v>47</v>
      </c>
      <c r="AU53" s="14" t="s">
        <v>49</v>
      </c>
      <c r="AV53" s="17" t="s">
        <v>50</v>
      </c>
    </row>
    <row r="54" spans="1:48" ht="14.25" customHeight="1">
      <c r="A54" s="14" t="s">
        <v>45</v>
      </c>
      <c r="B54" s="26">
        <v>7443.04</v>
      </c>
      <c r="C54" s="27">
        <v>394.25</v>
      </c>
      <c r="D54" s="27">
        <v>398.71</v>
      </c>
      <c r="E54" s="27">
        <v>393.76</v>
      </c>
      <c r="F54" s="27">
        <f>SUM(B54:E54)</f>
        <v>8629.76</v>
      </c>
      <c r="H54" s="14" t="s">
        <v>45</v>
      </c>
      <c r="I54" s="26">
        <v>7443.41</v>
      </c>
      <c r="J54" s="27">
        <v>573.67999999999995</v>
      </c>
      <c r="K54" s="27">
        <v>359.91</v>
      </c>
      <c r="L54" s="27">
        <v>247.57</v>
      </c>
      <c r="M54" s="27">
        <f>SUM(I54:L54)</f>
        <v>8624.57</v>
      </c>
      <c r="O54" s="14" t="s">
        <v>45</v>
      </c>
      <c r="P54" s="26">
        <v>7443.7</v>
      </c>
      <c r="Q54" s="27">
        <v>573.36</v>
      </c>
      <c r="R54" s="27">
        <v>467.62</v>
      </c>
      <c r="S54" s="27">
        <v>129.34</v>
      </c>
      <c r="T54" s="27">
        <f>SUM(P54:S54)</f>
        <v>8614.02</v>
      </c>
      <c r="V54" s="14" t="s">
        <v>45</v>
      </c>
      <c r="W54" s="26">
        <v>7443.07</v>
      </c>
      <c r="X54" s="27">
        <v>674.04</v>
      </c>
      <c r="Y54" s="27">
        <v>246.72</v>
      </c>
      <c r="Z54" s="27">
        <v>247.03</v>
      </c>
      <c r="AA54" s="27">
        <f>SUM(W54:Z54)</f>
        <v>8610.86</v>
      </c>
      <c r="AC54" s="14" t="s">
        <v>45</v>
      </c>
      <c r="AD54" s="26">
        <v>7443.09</v>
      </c>
      <c r="AE54" s="27">
        <v>673.53</v>
      </c>
      <c r="AF54" s="27">
        <v>356.7</v>
      </c>
      <c r="AG54" s="27">
        <v>129.01</v>
      </c>
      <c r="AH54" s="27">
        <f>SUM(AD54:AG54)</f>
        <v>8602.33</v>
      </c>
      <c r="AJ54" s="14" t="s">
        <v>45</v>
      </c>
      <c r="AK54" s="26">
        <v>7441.85</v>
      </c>
      <c r="AL54" s="27">
        <v>771.89</v>
      </c>
      <c r="AM54" s="27">
        <v>245.6</v>
      </c>
      <c r="AN54" s="27">
        <v>128.68</v>
      </c>
      <c r="AO54" s="27">
        <f>SUM(AK54:AN54)</f>
        <v>8588.02</v>
      </c>
      <c r="AQ54" s="14" t="s">
        <v>45</v>
      </c>
      <c r="AR54" s="26">
        <v>7441.51</v>
      </c>
      <c r="AS54" s="27">
        <v>866.61</v>
      </c>
      <c r="AT54" s="27">
        <v>127.2</v>
      </c>
      <c r="AU54" s="27">
        <v>128.85</v>
      </c>
      <c r="AV54" s="27">
        <f>SUM(AR54:AU54)</f>
        <v>8564.1700000000019</v>
      </c>
    </row>
    <row r="55" spans="1:48" ht="14.25" customHeight="1">
      <c r="A55" s="14" t="s">
        <v>46</v>
      </c>
      <c r="B55" s="27">
        <v>19.420000000000002</v>
      </c>
      <c r="C55" s="26">
        <v>432.5</v>
      </c>
      <c r="D55" s="27">
        <v>3.07</v>
      </c>
      <c r="E55" s="27">
        <v>3.12</v>
      </c>
      <c r="F55" s="27">
        <f t="shared" ref="F55:F57" si="56">SUM(B55:E55)</f>
        <v>458.11</v>
      </c>
      <c r="H55" s="14" t="s">
        <v>46</v>
      </c>
      <c r="I55" s="27">
        <v>25.19</v>
      </c>
      <c r="J55" s="26">
        <v>669.27</v>
      </c>
      <c r="K55" s="27">
        <v>4.22</v>
      </c>
      <c r="L55" s="27">
        <v>2.77</v>
      </c>
      <c r="M55" s="27">
        <f t="shared" ref="M55:M57" si="57">SUM(I55:L55)</f>
        <v>701.45</v>
      </c>
      <c r="O55" s="14" t="s">
        <v>46</v>
      </c>
      <c r="P55" s="27">
        <v>25.39</v>
      </c>
      <c r="Q55" s="26">
        <v>669.22</v>
      </c>
      <c r="R55" s="27">
        <v>5.39</v>
      </c>
      <c r="S55" s="27">
        <v>1.66</v>
      </c>
      <c r="T55" s="27">
        <f t="shared" ref="T55:T57" si="58">SUM(P55:S55)</f>
        <v>701.66</v>
      </c>
      <c r="V55" s="14" t="s">
        <v>46</v>
      </c>
      <c r="W55" s="27">
        <v>30.25</v>
      </c>
      <c r="X55" s="26">
        <v>818.05</v>
      </c>
      <c r="Y55" s="27">
        <v>3.6</v>
      </c>
      <c r="Z55" s="27">
        <v>3.56</v>
      </c>
      <c r="AA55" s="27">
        <f t="shared" ref="AA55:AA57" si="59">SUM(W55:Z55)</f>
        <v>855.45999999999992</v>
      </c>
      <c r="AC55" s="14" t="s">
        <v>46</v>
      </c>
      <c r="AD55" s="27">
        <v>29.77</v>
      </c>
      <c r="AE55" s="26">
        <v>818.85</v>
      </c>
      <c r="AF55" s="27">
        <v>5.2</v>
      </c>
      <c r="AG55" s="27">
        <v>1.76</v>
      </c>
      <c r="AH55" s="27">
        <f t="shared" ref="AH55:AH57" si="60">SUM(AD55:AG55)</f>
        <v>855.58</v>
      </c>
      <c r="AJ55" s="14" t="s">
        <v>46</v>
      </c>
      <c r="AK55" s="27">
        <v>34.32</v>
      </c>
      <c r="AL55" s="26">
        <v>970.58</v>
      </c>
      <c r="AM55" s="27">
        <v>3.87</v>
      </c>
      <c r="AN55" s="27">
        <v>2.21</v>
      </c>
      <c r="AO55" s="27">
        <f t="shared" ref="AO55:AO57" si="61">SUM(AK55:AN55)</f>
        <v>1010.9800000000001</v>
      </c>
      <c r="AQ55" s="14" t="s">
        <v>46</v>
      </c>
      <c r="AR55" s="27">
        <v>38.840000000000003</v>
      </c>
      <c r="AS55" s="26">
        <v>1126.95</v>
      </c>
      <c r="AT55" s="27">
        <v>2.61</v>
      </c>
      <c r="AU55" s="27">
        <v>2.64</v>
      </c>
      <c r="AV55" s="27">
        <f t="shared" ref="AV55:AV57" si="62">SUM(AR55:AU55)</f>
        <v>1171.04</v>
      </c>
    </row>
    <row r="56" spans="1:48" ht="14.25" customHeight="1">
      <c r="A56" s="14" t="s">
        <v>47</v>
      </c>
      <c r="B56" s="27">
        <v>19.260000000000002</v>
      </c>
      <c r="C56" s="27">
        <v>3.19</v>
      </c>
      <c r="D56" s="26">
        <v>427.93</v>
      </c>
      <c r="E56" s="27">
        <v>3.41</v>
      </c>
      <c r="F56" s="27">
        <f t="shared" si="56"/>
        <v>453.79</v>
      </c>
      <c r="H56" s="14" t="s">
        <v>47</v>
      </c>
      <c r="I56" s="27">
        <v>18.100000000000001</v>
      </c>
      <c r="J56" s="27">
        <v>4.0599999999999996</v>
      </c>
      <c r="K56" s="26">
        <v>383.62</v>
      </c>
      <c r="L56" s="27">
        <v>1.83</v>
      </c>
      <c r="M56" s="27">
        <f t="shared" si="57"/>
        <v>407.61</v>
      </c>
      <c r="O56" s="14" t="s">
        <v>47</v>
      </c>
      <c r="P56" s="27">
        <v>21.73</v>
      </c>
      <c r="Q56" s="27">
        <v>5.13</v>
      </c>
      <c r="R56" s="26">
        <v>525.27</v>
      </c>
      <c r="S56" s="27">
        <v>1.34</v>
      </c>
      <c r="T56" s="27">
        <f t="shared" si="58"/>
        <v>553.47</v>
      </c>
      <c r="V56" s="14" t="s">
        <v>47</v>
      </c>
      <c r="W56" s="27">
        <v>13.74</v>
      </c>
      <c r="X56" s="27">
        <v>3.86</v>
      </c>
      <c r="Y56" s="26">
        <v>248.33</v>
      </c>
      <c r="Z56" s="27">
        <v>1.61</v>
      </c>
      <c r="AA56" s="27">
        <f t="shared" si="59"/>
        <v>267.54000000000002</v>
      </c>
      <c r="AC56" s="14" t="s">
        <v>47</v>
      </c>
      <c r="AD56" s="27">
        <v>17.850000000000001</v>
      </c>
      <c r="AE56" s="27">
        <v>4.9800000000000004</v>
      </c>
      <c r="AF56" s="26">
        <v>386.45</v>
      </c>
      <c r="AG56" s="27">
        <v>1.08</v>
      </c>
      <c r="AH56" s="27">
        <f t="shared" si="60"/>
        <v>410.35999999999996</v>
      </c>
      <c r="AJ56" s="14" t="s">
        <v>47</v>
      </c>
      <c r="AK56" s="27">
        <v>13.94</v>
      </c>
      <c r="AL56" s="27">
        <v>4.4800000000000004</v>
      </c>
      <c r="AM56" s="26">
        <v>249.55</v>
      </c>
      <c r="AN56" s="27">
        <v>0.74</v>
      </c>
      <c r="AO56" s="27">
        <f t="shared" si="61"/>
        <v>268.71000000000004</v>
      </c>
      <c r="AQ56" s="14" t="s">
        <v>47</v>
      </c>
      <c r="AR56" s="27">
        <v>9.83</v>
      </c>
      <c r="AS56" s="27">
        <v>3</v>
      </c>
      <c r="AT56" s="26">
        <v>119.88</v>
      </c>
      <c r="AU56" s="27">
        <v>0.5</v>
      </c>
      <c r="AV56" s="27">
        <f t="shared" si="62"/>
        <v>133.21</v>
      </c>
    </row>
    <row r="57" spans="1:48" ht="14.25" customHeight="1">
      <c r="A57" s="14" t="s">
        <v>49</v>
      </c>
      <c r="B57" s="27">
        <v>19.28</v>
      </c>
      <c r="C57" s="27">
        <v>3.06</v>
      </c>
      <c r="D57" s="27">
        <v>3.29</v>
      </c>
      <c r="E57" s="26">
        <v>432.71</v>
      </c>
      <c r="F57" s="27">
        <f t="shared" si="56"/>
        <v>458.34</v>
      </c>
      <c r="H57" s="14" t="s">
        <v>49</v>
      </c>
      <c r="I57" s="27">
        <v>13.3</v>
      </c>
      <c r="J57" s="27">
        <v>2.99</v>
      </c>
      <c r="K57" s="27">
        <v>2.25</v>
      </c>
      <c r="L57" s="26">
        <v>247.83</v>
      </c>
      <c r="M57" s="27">
        <f t="shared" si="57"/>
        <v>266.37</v>
      </c>
      <c r="O57" s="14" t="s">
        <v>49</v>
      </c>
      <c r="P57" s="27">
        <v>9.18</v>
      </c>
      <c r="Q57" s="27">
        <v>2.29</v>
      </c>
      <c r="R57" s="27">
        <v>1.72</v>
      </c>
      <c r="S57" s="26">
        <v>117.66</v>
      </c>
      <c r="T57" s="27">
        <f t="shared" si="58"/>
        <v>130.85</v>
      </c>
      <c r="V57" s="14" t="s">
        <v>49</v>
      </c>
      <c r="W57" s="27">
        <v>12.94</v>
      </c>
      <c r="X57" s="27">
        <v>4.05</v>
      </c>
      <c r="Y57" s="27">
        <v>1.35</v>
      </c>
      <c r="Z57" s="26">
        <v>247.8</v>
      </c>
      <c r="AA57" s="27">
        <f t="shared" si="59"/>
        <v>266.14</v>
      </c>
      <c r="AC57" s="14" t="s">
        <v>49</v>
      </c>
      <c r="AD57" s="27">
        <v>9.2899999999999991</v>
      </c>
      <c r="AE57" s="27">
        <v>2.64</v>
      </c>
      <c r="AF57" s="27">
        <v>1.65</v>
      </c>
      <c r="AG57" s="26">
        <v>118.15</v>
      </c>
      <c r="AH57" s="27">
        <f t="shared" si="60"/>
        <v>131.73000000000002</v>
      </c>
      <c r="AJ57" s="14" t="s">
        <v>49</v>
      </c>
      <c r="AK57" s="27">
        <v>9.89</v>
      </c>
      <c r="AL57" s="27">
        <v>3.05</v>
      </c>
      <c r="AM57" s="27">
        <v>0.98</v>
      </c>
      <c r="AN57" s="26">
        <v>118.37</v>
      </c>
      <c r="AO57" s="27">
        <f t="shared" si="61"/>
        <v>132.29000000000002</v>
      </c>
      <c r="AQ57" s="14" t="s">
        <v>49</v>
      </c>
      <c r="AR57" s="27">
        <v>9.82</v>
      </c>
      <c r="AS57" s="27">
        <v>3.44</v>
      </c>
      <c r="AT57" s="27">
        <v>0.31</v>
      </c>
      <c r="AU57" s="26">
        <v>118.01</v>
      </c>
      <c r="AV57" s="27">
        <f t="shared" si="62"/>
        <v>131.58000000000001</v>
      </c>
    </row>
    <row r="59" spans="1:48" ht="14.25" customHeight="1">
      <c r="A59" s="16" t="s">
        <v>52</v>
      </c>
      <c r="B59" s="14" t="s">
        <v>45</v>
      </c>
      <c r="C59" s="14" t="s">
        <v>46</v>
      </c>
      <c r="D59" s="14" t="s">
        <v>47</v>
      </c>
      <c r="E59" s="14" t="s">
        <v>49</v>
      </c>
      <c r="F59" s="17" t="s">
        <v>50</v>
      </c>
      <c r="H59" s="16" t="s">
        <v>52</v>
      </c>
      <c r="I59" s="14" t="s">
        <v>45</v>
      </c>
      <c r="J59" s="14" t="s">
        <v>46</v>
      </c>
      <c r="K59" s="14" t="s">
        <v>47</v>
      </c>
      <c r="L59" s="14" t="s">
        <v>49</v>
      </c>
      <c r="M59" s="17" t="s">
        <v>50</v>
      </c>
      <c r="O59" s="16" t="s">
        <v>52</v>
      </c>
      <c r="P59" s="14" t="s">
        <v>45</v>
      </c>
      <c r="Q59" s="14" t="s">
        <v>46</v>
      </c>
      <c r="R59" s="14" t="s">
        <v>47</v>
      </c>
      <c r="S59" s="14" t="s">
        <v>49</v>
      </c>
      <c r="T59" s="17" t="s">
        <v>50</v>
      </c>
      <c r="V59" s="16" t="s">
        <v>62</v>
      </c>
      <c r="W59" s="14" t="s">
        <v>44</v>
      </c>
      <c r="X59" s="14" t="s">
        <v>46</v>
      </c>
      <c r="Y59" s="14" t="s">
        <v>47</v>
      </c>
      <c r="Z59" s="14" t="s">
        <v>49</v>
      </c>
      <c r="AA59" s="17" t="s">
        <v>50</v>
      </c>
      <c r="AC59" s="16" t="s">
        <v>52</v>
      </c>
      <c r="AD59" s="14" t="s">
        <v>45</v>
      </c>
      <c r="AE59" s="14" t="s">
        <v>46</v>
      </c>
      <c r="AF59" s="14" t="s">
        <v>51</v>
      </c>
      <c r="AG59" s="14" t="s">
        <v>49</v>
      </c>
      <c r="AH59" s="17" t="s">
        <v>50</v>
      </c>
      <c r="AJ59" s="16" t="s">
        <v>52</v>
      </c>
      <c r="AK59" s="14" t="s">
        <v>45</v>
      </c>
      <c r="AL59" s="14" t="s">
        <v>46</v>
      </c>
      <c r="AM59" s="14" t="s">
        <v>51</v>
      </c>
      <c r="AN59" s="14" t="s">
        <v>49</v>
      </c>
      <c r="AO59" s="17" t="s">
        <v>56</v>
      </c>
      <c r="AQ59" s="16" t="s">
        <v>52</v>
      </c>
      <c r="AR59" s="14" t="s">
        <v>45</v>
      </c>
      <c r="AS59" s="14" t="s">
        <v>46</v>
      </c>
      <c r="AT59" s="14" t="s">
        <v>47</v>
      </c>
      <c r="AU59" s="14" t="s">
        <v>49</v>
      </c>
      <c r="AV59" s="17" t="s">
        <v>50</v>
      </c>
    </row>
    <row r="60" spans="1:48" ht="14.25" customHeight="1">
      <c r="A60" s="14" t="s">
        <v>45</v>
      </c>
      <c r="B60" s="26">
        <v>7443.78</v>
      </c>
      <c r="C60" s="27">
        <v>395.12</v>
      </c>
      <c r="D60" s="27">
        <v>399.14</v>
      </c>
      <c r="E60" s="27">
        <v>394.08</v>
      </c>
      <c r="F60" s="27">
        <f>SUM(B60:E60)</f>
        <v>8632.119999999999</v>
      </c>
      <c r="H60" s="14" t="s">
        <v>45</v>
      </c>
      <c r="I60" s="26">
        <v>7443.23</v>
      </c>
      <c r="J60" s="27">
        <v>572.15</v>
      </c>
      <c r="K60" s="27">
        <v>359.95</v>
      </c>
      <c r="L60" s="27">
        <v>247.89</v>
      </c>
      <c r="M60" s="27">
        <f>SUM(I60:L60)</f>
        <v>8623.2199999999993</v>
      </c>
      <c r="O60" s="14" t="s">
        <v>45</v>
      </c>
      <c r="P60" s="26">
        <v>7442.56</v>
      </c>
      <c r="Q60" s="27">
        <v>570.44000000000005</v>
      </c>
      <c r="R60" s="27">
        <v>465.63</v>
      </c>
      <c r="S60" s="27">
        <v>128.97999999999999</v>
      </c>
      <c r="T60" s="27">
        <f>SUM(P60:S60)</f>
        <v>8607.6099999999988</v>
      </c>
      <c r="V60" s="14" t="s">
        <v>45</v>
      </c>
      <c r="W60" s="26">
        <v>7442.83</v>
      </c>
      <c r="X60" s="27">
        <v>671.11</v>
      </c>
      <c r="Y60" s="27">
        <v>246.94</v>
      </c>
      <c r="Z60" s="27">
        <v>247.15</v>
      </c>
      <c r="AA60" s="27">
        <f>SUM(W60:Z60)</f>
        <v>8608.0299999999988</v>
      </c>
      <c r="AC60" s="14" t="s">
        <v>45</v>
      </c>
      <c r="AD60" s="26">
        <v>7442.81</v>
      </c>
      <c r="AE60" s="27">
        <v>672.33</v>
      </c>
      <c r="AF60" s="27">
        <v>357.32</v>
      </c>
      <c r="AG60" s="27">
        <v>129.63</v>
      </c>
      <c r="AH60" s="27">
        <f>SUM(AD60:AG60)</f>
        <v>8602.09</v>
      </c>
      <c r="AJ60" s="14" t="s">
        <v>45</v>
      </c>
      <c r="AK60" s="26">
        <v>7441.09</v>
      </c>
      <c r="AL60" s="27">
        <v>768.91</v>
      </c>
      <c r="AM60" s="27">
        <v>246.16</v>
      </c>
      <c r="AN60" s="27">
        <v>128.96</v>
      </c>
      <c r="AO60" s="27">
        <f>SUM(AK60:AN60)</f>
        <v>8585.119999999999</v>
      </c>
      <c r="AQ60" s="14" t="s">
        <v>45</v>
      </c>
      <c r="AR60" s="26">
        <v>7440.95</v>
      </c>
      <c r="AS60" s="27">
        <v>862.87</v>
      </c>
      <c r="AT60" s="27">
        <v>127.48</v>
      </c>
      <c r="AU60" s="27">
        <v>129.36000000000001</v>
      </c>
      <c r="AV60" s="27">
        <f>SUM(AR60:AU60)</f>
        <v>8560.66</v>
      </c>
    </row>
    <row r="61" spans="1:48" ht="14.25" customHeight="1">
      <c r="A61" s="14" t="s">
        <v>46</v>
      </c>
      <c r="B61" s="27">
        <v>19.11</v>
      </c>
      <c r="C61" s="26">
        <v>431.67</v>
      </c>
      <c r="D61" s="27">
        <v>3.08</v>
      </c>
      <c r="E61" s="27">
        <v>3.42</v>
      </c>
      <c r="F61" s="27">
        <f t="shared" ref="F61:F63" si="63">SUM(B61:E61)</f>
        <v>457.28000000000003</v>
      </c>
      <c r="H61" s="14" t="s">
        <v>46</v>
      </c>
      <c r="I61" s="27">
        <v>25.44</v>
      </c>
      <c r="J61" s="26">
        <v>670.52</v>
      </c>
      <c r="K61" s="27">
        <v>4.07</v>
      </c>
      <c r="L61" s="27">
        <v>2.88</v>
      </c>
      <c r="M61" s="27">
        <f t="shared" ref="M61:M63" si="64">SUM(I61:L61)</f>
        <v>702.91000000000008</v>
      </c>
      <c r="O61" s="14" t="s">
        <v>46</v>
      </c>
      <c r="P61" s="27">
        <v>25.87</v>
      </c>
      <c r="Q61" s="26">
        <v>672.25</v>
      </c>
      <c r="R61" s="27">
        <v>5.19</v>
      </c>
      <c r="S61" s="27">
        <v>1.61</v>
      </c>
      <c r="T61" s="27">
        <f t="shared" ref="T61:T63" si="65">SUM(P61:S61)</f>
        <v>704.92000000000007</v>
      </c>
      <c r="V61" s="14" t="s">
        <v>46</v>
      </c>
      <c r="W61" s="27">
        <v>30.41</v>
      </c>
      <c r="X61" s="26">
        <v>820.96</v>
      </c>
      <c r="Y61" s="27">
        <v>3.35</v>
      </c>
      <c r="Z61" s="27">
        <v>3.55</v>
      </c>
      <c r="AA61" s="27">
        <f t="shared" ref="AA61:AA63" si="66">SUM(W61:Z61)</f>
        <v>858.27</v>
      </c>
      <c r="AC61" s="14" t="s">
        <v>46</v>
      </c>
      <c r="AD61" s="27">
        <v>29.81</v>
      </c>
      <c r="AE61" s="26">
        <v>820.1</v>
      </c>
      <c r="AF61" s="27">
        <v>5.05</v>
      </c>
      <c r="AG61" s="27">
        <v>1.68</v>
      </c>
      <c r="AH61" s="27">
        <f t="shared" ref="AH61:AH63" si="67">SUM(AD61:AG61)</f>
        <v>856.63999999999987</v>
      </c>
      <c r="AJ61" s="14" t="s">
        <v>46</v>
      </c>
      <c r="AK61" s="27">
        <v>34.93</v>
      </c>
      <c r="AL61" s="26">
        <v>973.65</v>
      </c>
      <c r="AM61" s="27">
        <v>3.74</v>
      </c>
      <c r="AN61" s="27">
        <v>2.12</v>
      </c>
      <c r="AO61" s="27">
        <f t="shared" ref="AO61:AO63" si="68">SUM(AK61:AN61)</f>
        <v>1014.4399999999999</v>
      </c>
      <c r="AQ61" s="14" t="s">
        <v>46</v>
      </c>
      <c r="AR61" s="27">
        <v>39.24</v>
      </c>
      <c r="AS61" s="26">
        <v>1130.58</v>
      </c>
      <c r="AT61" s="27">
        <v>2.68</v>
      </c>
      <c r="AU61" s="27">
        <v>2.7</v>
      </c>
      <c r="AV61" s="27">
        <f t="shared" ref="AV61:AV63" si="69">SUM(AR61:AU61)</f>
        <v>1175.2</v>
      </c>
    </row>
    <row r="62" spans="1:48" ht="14.25" customHeight="1">
      <c r="A62" s="14" t="s">
        <v>47</v>
      </c>
      <c r="B62" s="27">
        <v>18.98</v>
      </c>
      <c r="C62" s="27">
        <v>3.24</v>
      </c>
      <c r="D62" s="26">
        <v>427.69</v>
      </c>
      <c r="E62" s="27">
        <v>3.37</v>
      </c>
      <c r="F62" s="27">
        <f t="shared" si="63"/>
        <v>453.28</v>
      </c>
      <c r="H62" s="14" t="s">
        <v>47</v>
      </c>
      <c r="I62" s="27">
        <v>17.989999999999998</v>
      </c>
      <c r="J62" s="27">
        <v>4.2699999999999996</v>
      </c>
      <c r="K62" s="26">
        <v>383.77</v>
      </c>
      <c r="L62" s="27">
        <v>1.81</v>
      </c>
      <c r="M62" s="27">
        <f t="shared" si="64"/>
        <v>407.84</v>
      </c>
      <c r="O62" s="14" t="s">
        <v>47</v>
      </c>
      <c r="P62" s="27">
        <v>22.27</v>
      </c>
      <c r="Q62" s="27">
        <v>5.12</v>
      </c>
      <c r="R62" s="26">
        <v>527.22</v>
      </c>
      <c r="S62" s="27">
        <v>1.35</v>
      </c>
      <c r="T62" s="27">
        <f t="shared" si="65"/>
        <v>555.96</v>
      </c>
      <c r="V62" s="14" t="s">
        <v>47</v>
      </c>
      <c r="W62" s="27">
        <v>13.61</v>
      </c>
      <c r="X62" s="27">
        <v>3.76</v>
      </c>
      <c r="Y62" s="26">
        <v>248.3</v>
      </c>
      <c r="Z62" s="27">
        <v>1.57</v>
      </c>
      <c r="AA62" s="27">
        <f t="shared" si="66"/>
        <v>267.24</v>
      </c>
      <c r="AC62" s="14" t="s">
        <v>47</v>
      </c>
      <c r="AD62" s="27">
        <v>17.97</v>
      </c>
      <c r="AE62" s="27">
        <v>4.88</v>
      </c>
      <c r="AF62" s="26">
        <v>385.86</v>
      </c>
      <c r="AG62" s="27">
        <v>1.08</v>
      </c>
      <c r="AH62" s="27">
        <f t="shared" si="67"/>
        <v>409.79</v>
      </c>
      <c r="AJ62" s="14" t="s">
        <v>47</v>
      </c>
      <c r="AK62" s="27">
        <v>14.15</v>
      </c>
      <c r="AL62" s="27">
        <v>4.46</v>
      </c>
      <c r="AM62" s="26">
        <v>249.06</v>
      </c>
      <c r="AN62" s="27">
        <v>0.82</v>
      </c>
      <c r="AO62" s="27">
        <f t="shared" si="68"/>
        <v>268.49</v>
      </c>
      <c r="AQ62" s="14" t="s">
        <v>47</v>
      </c>
      <c r="AR62" s="27">
        <v>9.8699999999999992</v>
      </c>
      <c r="AS62" s="27">
        <v>3.1</v>
      </c>
      <c r="AT62" s="26">
        <v>119.52</v>
      </c>
      <c r="AU62" s="27">
        <v>0.46</v>
      </c>
      <c r="AV62" s="27">
        <f t="shared" si="69"/>
        <v>132.95000000000002</v>
      </c>
    </row>
    <row r="63" spans="1:48" ht="14.25" customHeight="1">
      <c r="A63" s="14" t="s">
        <v>49</v>
      </c>
      <c r="B63" s="27">
        <v>19.13</v>
      </c>
      <c r="C63" s="27">
        <v>2.97</v>
      </c>
      <c r="D63" s="27">
        <v>3.09</v>
      </c>
      <c r="E63" s="26">
        <v>432.13</v>
      </c>
      <c r="F63" s="27">
        <f t="shared" si="63"/>
        <v>457.32</v>
      </c>
      <c r="H63" s="14" t="s">
        <v>49</v>
      </c>
      <c r="I63" s="27">
        <v>13.34</v>
      </c>
      <c r="J63" s="27">
        <v>3.06</v>
      </c>
      <c r="K63" s="27">
        <v>2.21</v>
      </c>
      <c r="L63" s="26">
        <v>247.42</v>
      </c>
      <c r="M63" s="27">
        <f t="shared" si="64"/>
        <v>266.02999999999997</v>
      </c>
      <c r="O63" s="14" t="s">
        <v>49</v>
      </c>
      <c r="P63" s="27">
        <v>9.3000000000000007</v>
      </c>
      <c r="Q63" s="27">
        <v>2.19</v>
      </c>
      <c r="R63" s="27">
        <v>1.96</v>
      </c>
      <c r="S63" s="26">
        <v>118.06</v>
      </c>
      <c r="T63" s="27">
        <f t="shared" si="65"/>
        <v>131.51</v>
      </c>
      <c r="V63" s="14" t="s">
        <v>49</v>
      </c>
      <c r="W63" s="27">
        <v>13.15</v>
      </c>
      <c r="X63" s="27">
        <v>4.17</v>
      </c>
      <c r="Y63" s="27">
        <v>1.41</v>
      </c>
      <c r="Z63" s="26">
        <v>247.73</v>
      </c>
      <c r="AA63" s="27">
        <f t="shared" si="66"/>
        <v>266.45999999999998</v>
      </c>
      <c r="AC63" s="14" t="s">
        <v>49</v>
      </c>
      <c r="AD63" s="27">
        <v>9.41</v>
      </c>
      <c r="AE63" s="27">
        <v>2.69</v>
      </c>
      <c r="AF63" s="27">
        <v>1.77</v>
      </c>
      <c r="AG63" s="26">
        <v>117.61</v>
      </c>
      <c r="AH63" s="27">
        <f t="shared" si="67"/>
        <v>131.47999999999999</v>
      </c>
      <c r="AJ63" s="14" t="s">
        <v>49</v>
      </c>
      <c r="AK63" s="27">
        <v>9.83</v>
      </c>
      <c r="AL63" s="27">
        <v>2.98</v>
      </c>
      <c r="AM63" s="27">
        <v>1.04</v>
      </c>
      <c r="AN63" s="26">
        <v>118.1</v>
      </c>
      <c r="AO63" s="27">
        <f t="shared" si="68"/>
        <v>131.94999999999999</v>
      </c>
      <c r="AQ63" s="14" t="s">
        <v>49</v>
      </c>
      <c r="AR63" s="27">
        <v>9.94</v>
      </c>
      <c r="AS63" s="27">
        <v>3.45</v>
      </c>
      <c r="AT63" s="27">
        <v>0.32</v>
      </c>
      <c r="AU63" s="26">
        <v>117.48</v>
      </c>
      <c r="AV63" s="27">
        <f t="shared" si="69"/>
        <v>131.19</v>
      </c>
    </row>
    <row r="65" spans="1:48" ht="14.25" customHeight="1">
      <c r="A65" s="16" t="s">
        <v>53</v>
      </c>
      <c r="B65" s="14" t="s">
        <v>45</v>
      </c>
      <c r="C65" s="14" t="s">
        <v>46</v>
      </c>
      <c r="D65" s="14" t="s">
        <v>47</v>
      </c>
      <c r="E65" s="14" t="s">
        <v>49</v>
      </c>
      <c r="F65" s="17" t="s">
        <v>50</v>
      </c>
      <c r="H65" s="16" t="s">
        <v>53</v>
      </c>
      <c r="I65" s="14" t="s">
        <v>45</v>
      </c>
      <c r="J65" s="14" t="s">
        <v>46</v>
      </c>
      <c r="K65" s="14" t="s">
        <v>47</v>
      </c>
      <c r="L65" s="14" t="s">
        <v>49</v>
      </c>
      <c r="M65" s="17" t="s">
        <v>50</v>
      </c>
      <c r="O65" s="16" t="s">
        <v>53</v>
      </c>
      <c r="P65" s="14" t="s">
        <v>45</v>
      </c>
      <c r="Q65" s="14" t="s">
        <v>46</v>
      </c>
      <c r="R65" s="14" t="s">
        <v>47</v>
      </c>
      <c r="S65" s="14" t="s">
        <v>49</v>
      </c>
      <c r="T65" s="17" t="s">
        <v>50</v>
      </c>
      <c r="V65" s="16" t="s">
        <v>53</v>
      </c>
      <c r="W65" s="14" t="s">
        <v>45</v>
      </c>
      <c r="X65" s="14" t="s">
        <v>46</v>
      </c>
      <c r="Y65" s="14" t="s">
        <v>51</v>
      </c>
      <c r="Z65" s="14" t="s">
        <v>49</v>
      </c>
      <c r="AA65" s="17" t="s">
        <v>50</v>
      </c>
      <c r="AC65" s="16" t="s">
        <v>53</v>
      </c>
      <c r="AD65" s="14" t="s">
        <v>45</v>
      </c>
      <c r="AE65" s="14" t="s">
        <v>46</v>
      </c>
      <c r="AF65" s="14" t="s">
        <v>47</v>
      </c>
      <c r="AG65" s="14" t="s">
        <v>49</v>
      </c>
      <c r="AH65" s="17" t="s">
        <v>50</v>
      </c>
      <c r="AJ65" s="16" t="s">
        <v>53</v>
      </c>
      <c r="AK65" s="14" t="s">
        <v>45</v>
      </c>
      <c r="AL65" s="14" t="s">
        <v>46</v>
      </c>
      <c r="AM65" s="14" t="s">
        <v>47</v>
      </c>
      <c r="AN65" s="14" t="s">
        <v>49</v>
      </c>
      <c r="AO65" s="17" t="s">
        <v>50</v>
      </c>
      <c r="AQ65" s="16" t="s">
        <v>53</v>
      </c>
      <c r="AR65" s="14" t="s">
        <v>45</v>
      </c>
      <c r="AS65" s="14" t="s">
        <v>46</v>
      </c>
      <c r="AT65" s="14" t="s">
        <v>47</v>
      </c>
      <c r="AU65" s="14" t="s">
        <v>49</v>
      </c>
      <c r="AV65" s="17" t="s">
        <v>50</v>
      </c>
    </row>
    <row r="66" spans="1:48" ht="14.25" customHeight="1">
      <c r="A66" s="14" t="s">
        <v>45</v>
      </c>
      <c r="B66" s="26">
        <v>7443.65</v>
      </c>
      <c r="C66" s="27">
        <v>394.12</v>
      </c>
      <c r="D66" s="27">
        <v>398.18</v>
      </c>
      <c r="E66" s="27">
        <v>393.83</v>
      </c>
      <c r="F66" s="27">
        <f>SUM(B66:E66)</f>
        <v>8629.7799999999988</v>
      </c>
      <c r="H66" s="14" t="s">
        <v>45</v>
      </c>
      <c r="I66" s="26">
        <v>7443.76</v>
      </c>
      <c r="J66" s="27">
        <v>589.92999999999995</v>
      </c>
      <c r="K66" s="27">
        <v>358.99</v>
      </c>
      <c r="L66" s="27">
        <v>243.02</v>
      </c>
      <c r="M66" s="27">
        <f>SUM(I66:L66)</f>
        <v>8635.7000000000007</v>
      </c>
      <c r="O66" s="14" t="s">
        <v>45</v>
      </c>
      <c r="P66" s="26">
        <v>7444.49</v>
      </c>
      <c r="Q66" s="27">
        <v>588.41999999999996</v>
      </c>
      <c r="R66" s="27">
        <v>473.07</v>
      </c>
      <c r="S66" s="27">
        <v>125.17</v>
      </c>
      <c r="T66" s="27">
        <f>SUM(P66:S66)</f>
        <v>8631.15</v>
      </c>
      <c r="V66" s="14" t="s">
        <v>45</v>
      </c>
      <c r="W66" s="26">
        <v>7442.94</v>
      </c>
      <c r="X66" s="27">
        <v>708.49</v>
      </c>
      <c r="Y66" s="27">
        <v>242.4</v>
      </c>
      <c r="Z66" s="27">
        <v>242.9</v>
      </c>
      <c r="AA66" s="27">
        <f>SUM(W66:Z66)</f>
        <v>8636.73</v>
      </c>
      <c r="AC66" s="14" t="s">
        <v>45</v>
      </c>
      <c r="AD66" s="26">
        <v>7443.64</v>
      </c>
      <c r="AE66" s="27">
        <v>710.63</v>
      </c>
      <c r="AF66" s="27">
        <v>356.75</v>
      </c>
      <c r="AG66" s="27">
        <v>125.19</v>
      </c>
      <c r="AH66" s="27">
        <f>SUM(AD66:AG66)</f>
        <v>8636.2100000000009</v>
      </c>
      <c r="AJ66" s="14" t="s">
        <v>45</v>
      </c>
      <c r="AK66" s="26">
        <v>7440.14</v>
      </c>
      <c r="AL66" s="27">
        <v>834.99</v>
      </c>
      <c r="AM66" s="27">
        <v>241.69</v>
      </c>
      <c r="AN66" s="27">
        <v>125.45</v>
      </c>
      <c r="AO66" s="27">
        <f>SUM(AK66:AN66)</f>
        <v>8642.2700000000023</v>
      </c>
      <c r="AQ66" s="14" t="s">
        <v>45</v>
      </c>
      <c r="AR66" s="26">
        <v>7437.61</v>
      </c>
      <c r="AS66" s="27">
        <v>965.67</v>
      </c>
      <c r="AT66" s="27">
        <v>122.96</v>
      </c>
      <c r="AU66" s="27">
        <v>125.24</v>
      </c>
      <c r="AV66" s="27">
        <f>SUM(AR66:AU66)</f>
        <v>8651.4799999999977</v>
      </c>
    </row>
    <row r="67" spans="1:48" ht="14.25" customHeight="1">
      <c r="A67" s="14" t="s">
        <v>46</v>
      </c>
      <c r="B67" s="27">
        <v>19.190000000000001</v>
      </c>
      <c r="C67" s="26">
        <v>432.46</v>
      </c>
      <c r="D67" s="27">
        <v>3.17</v>
      </c>
      <c r="E67" s="27">
        <v>3.26</v>
      </c>
      <c r="F67" s="27">
        <f t="shared" ref="F67:F69" si="70">SUM(B67:E67)</f>
        <v>458.08</v>
      </c>
      <c r="H67" s="14" t="s">
        <v>46</v>
      </c>
      <c r="I67" s="27">
        <v>24.93</v>
      </c>
      <c r="J67" s="26">
        <v>652.88</v>
      </c>
      <c r="K67" s="27">
        <v>4.74</v>
      </c>
      <c r="L67" s="27">
        <v>3.05</v>
      </c>
      <c r="M67" s="27">
        <f t="shared" ref="M67:M69" si="71">SUM(I67:L67)</f>
        <v>685.59999999999991</v>
      </c>
      <c r="O67" s="14" t="s">
        <v>46</v>
      </c>
      <c r="P67" s="27">
        <v>24.87</v>
      </c>
      <c r="Q67" s="26">
        <v>653.6</v>
      </c>
      <c r="R67" s="27">
        <v>6.67</v>
      </c>
      <c r="S67" s="27">
        <v>1.54</v>
      </c>
      <c r="T67" s="27">
        <f t="shared" ref="T67:T69" si="72">SUM(P67:S67)</f>
        <v>686.68</v>
      </c>
      <c r="V67" s="14" t="s">
        <v>46</v>
      </c>
      <c r="W67" s="27">
        <v>30.49</v>
      </c>
      <c r="X67" s="26">
        <v>783.52</v>
      </c>
      <c r="Y67" s="27">
        <v>4.05</v>
      </c>
      <c r="Z67" s="27">
        <v>4.34</v>
      </c>
      <c r="AA67" s="27">
        <f t="shared" ref="AA67:AA69" si="73">SUM(W67:Z67)</f>
        <v>822.4</v>
      </c>
      <c r="AC67" s="14" t="s">
        <v>46</v>
      </c>
      <c r="AD67" s="27">
        <v>29.66</v>
      </c>
      <c r="AE67" s="26">
        <v>781.49</v>
      </c>
      <c r="AF67" s="27">
        <v>6.74</v>
      </c>
      <c r="AG67" s="27">
        <v>1.92</v>
      </c>
      <c r="AH67" s="27">
        <f t="shared" ref="AH67:AH69" si="74">SUM(AD67:AG67)</f>
        <v>819.81</v>
      </c>
      <c r="AJ67" s="14" t="s">
        <v>46</v>
      </c>
      <c r="AK67" s="27">
        <v>35.71</v>
      </c>
      <c r="AL67" s="26">
        <v>907.39</v>
      </c>
      <c r="AM67" s="27">
        <v>5.4</v>
      </c>
      <c r="AN67" s="27">
        <v>2.74</v>
      </c>
      <c r="AO67" s="27">
        <f t="shared" ref="AO67:AO69" si="75">SUM(AK67:AN67)</f>
        <v>951.24</v>
      </c>
      <c r="AQ67" s="14" t="s">
        <v>46</v>
      </c>
      <c r="AR67" s="27">
        <v>42.61</v>
      </c>
      <c r="AS67" s="26">
        <v>1027.3800000000001</v>
      </c>
      <c r="AT67" s="27">
        <v>3.79</v>
      </c>
      <c r="AU67" s="27">
        <v>3.69</v>
      </c>
      <c r="AV67" s="27">
        <f t="shared" ref="AV67:AV69" si="76">SUM(AR67:AU67)</f>
        <v>1077.47</v>
      </c>
    </row>
    <row r="68" spans="1:48" ht="14.25" customHeight="1">
      <c r="A68" s="14" t="s">
        <v>47</v>
      </c>
      <c r="B68" s="27">
        <v>18.88</v>
      </c>
      <c r="C68" s="27">
        <v>3.28</v>
      </c>
      <c r="D68" s="26">
        <v>428.48</v>
      </c>
      <c r="E68" s="27">
        <v>3.39</v>
      </c>
      <c r="F68" s="27">
        <f t="shared" si="70"/>
        <v>454.03000000000003</v>
      </c>
      <c r="H68" s="14" t="s">
        <v>47</v>
      </c>
      <c r="I68" s="27">
        <v>17.68</v>
      </c>
      <c r="J68" s="27">
        <v>4.47</v>
      </c>
      <c r="K68" s="26">
        <v>384.57</v>
      </c>
      <c r="L68" s="27">
        <v>1.66</v>
      </c>
      <c r="M68" s="27">
        <f t="shared" si="71"/>
        <v>408.38</v>
      </c>
      <c r="O68" s="14" t="s">
        <v>47</v>
      </c>
      <c r="P68" s="27">
        <v>20.88</v>
      </c>
      <c r="Q68" s="27">
        <v>6</v>
      </c>
      <c r="R68" s="26">
        <v>518.84</v>
      </c>
      <c r="S68" s="27">
        <v>1.19</v>
      </c>
      <c r="T68" s="27">
        <f t="shared" si="72"/>
        <v>546.91000000000008</v>
      </c>
      <c r="V68" s="14" t="s">
        <v>47</v>
      </c>
      <c r="W68" s="27">
        <v>13.58</v>
      </c>
      <c r="X68" s="27">
        <v>3.88</v>
      </c>
      <c r="Y68" s="26">
        <v>252.45</v>
      </c>
      <c r="Z68" s="27">
        <v>1.25</v>
      </c>
      <c r="AA68" s="27">
        <f t="shared" si="73"/>
        <v>271.15999999999997</v>
      </c>
      <c r="AC68" s="14" t="s">
        <v>47</v>
      </c>
      <c r="AD68" s="27">
        <v>17.010000000000002</v>
      </c>
      <c r="AE68" s="27">
        <v>5.62</v>
      </c>
      <c r="AF68" s="26">
        <v>385.26</v>
      </c>
      <c r="AG68" s="27">
        <v>0.7</v>
      </c>
      <c r="AH68" s="27">
        <f t="shared" si="74"/>
        <v>408.59</v>
      </c>
      <c r="AJ68" s="14" t="s">
        <v>47</v>
      </c>
      <c r="AK68" s="27">
        <v>13.83</v>
      </c>
      <c r="AL68" s="27">
        <v>4.71</v>
      </c>
      <c r="AM68" s="26">
        <v>252.33</v>
      </c>
      <c r="AN68" s="27">
        <v>0.52</v>
      </c>
      <c r="AO68" s="27">
        <f t="shared" si="75"/>
        <v>271.39</v>
      </c>
      <c r="AQ68" s="14" t="s">
        <v>47</v>
      </c>
      <c r="AR68" s="27">
        <v>9.93</v>
      </c>
      <c r="AS68" s="27">
        <v>3.41</v>
      </c>
      <c r="AT68" s="26">
        <v>123.04</v>
      </c>
      <c r="AU68" s="27">
        <v>0.25</v>
      </c>
      <c r="AV68" s="27">
        <f t="shared" si="76"/>
        <v>136.63</v>
      </c>
    </row>
    <row r="69" spans="1:48" ht="14.25" customHeight="1">
      <c r="A69" s="14" t="s">
        <v>49</v>
      </c>
      <c r="B69" s="27">
        <v>19.28</v>
      </c>
      <c r="C69" s="27">
        <v>3.14</v>
      </c>
      <c r="D69" s="27">
        <v>3.17</v>
      </c>
      <c r="E69" s="26">
        <v>432.52</v>
      </c>
      <c r="F69" s="27">
        <f t="shared" si="70"/>
        <v>458.11</v>
      </c>
      <c r="H69" s="14" t="s">
        <v>49</v>
      </c>
      <c r="I69" s="27">
        <v>13.63</v>
      </c>
      <c r="J69" s="27">
        <v>2.72</v>
      </c>
      <c r="K69" s="27">
        <v>1.7</v>
      </c>
      <c r="L69" s="26">
        <v>252.27</v>
      </c>
      <c r="M69" s="27">
        <f t="shared" si="71"/>
        <v>270.32</v>
      </c>
      <c r="O69" s="14" t="s">
        <v>49</v>
      </c>
      <c r="P69" s="27">
        <v>9.76</v>
      </c>
      <c r="Q69" s="27">
        <v>1.98</v>
      </c>
      <c r="R69" s="27">
        <v>1.42</v>
      </c>
      <c r="S69" s="26">
        <v>122.1</v>
      </c>
      <c r="T69" s="27">
        <f t="shared" si="72"/>
        <v>135.26</v>
      </c>
      <c r="V69" s="14" t="s">
        <v>49</v>
      </c>
      <c r="W69" s="27">
        <v>12.99</v>
      </c>
      <c r="X69" s="27">
        <v>4.1100000000000003</v>
      </c>
      <c r="Y69" s="27">
        <v>1.1000000000000001</v>
      </c>
      <c r="Z69" s="26">
        <v>251.51</v>
      </c>
      <c r="AA69" s="27">
        <f t="shared" si="73"/>
        <v>269.70999999999998</v>
      </c>
      <c r="AC69" s="14" t="s">
        <v>49</v>
      </c>
      <c r="AD69" s="27">
        <v>9.69</v>
      </c>
      <c r="AE69" s="27">
        <v>2.2599999999999998</v>
      </c>
      <c r="AF69" s="27">
        <v>1.25</v>
      </c>
      <c r="AG69" s="26">
        <v>122.19</v>
      </c>
      <c r="AH69" s="27">
        <f t="shared" si="74"/>
        <v>135.38999999999999</v>
      </c>
      <c r="AJ69" s="14" t="s">
        <v>49</v>
      </c>
      <c r="AK69" s="27">
        <v>10.32</v>
      </c>
      <c r="AL69" s="27">
        <v>2.91</v>
      </c>
      <c r="AM69" s="27">
        <v>0.57999999999999996</v>
      </c>
      <c r="AN69" s="26">
        <v>121.29</v>
      </c>
      <c r="AO69" s="27">
        <f t="shared" si="75"/>
        <v>135.1</v>
      </c>
      <c r="AQ69" s="14" t="s">
        <v>49</v>
      </c>
      <c r="AR69" s="27">
        <v>9.85</v>
      </c>
      <c r="AS69" s="27">
        <v>3.54</v>
      </c>
      <c r="AT69" s="27">
        <v>0.21</v>
      </c>
      <c r="AU69" s="26">
        <v>120.82</v>
      </c>
      <c r="AV69" s="27">
        <f t="shared" si="76"/>
        <v>134.41999999999999</v>
      </c>
    </row>
    <row r="71" spans="1:48" ht="14.25" customHeight="1">
      <c r="A71" s="16" t="s">
        <v>67</v>
      </c>
      <c r="B71" s="14" t="s">
        <v>44</v>
      </c>
      <c r="C71" s="14" t="s">
        <v>0</v>
      </c>
      <c r="D71" s="14" t="s">
        <v>47</v>
      </c>
      <c r="E71" s="14" t="s">
        <v>48</v>
      </c>
      <c r="F71" s="17" t="s">
        <v>50</v>
      </c>
      <c r="H71" s="16" t="s">
        <v>67</v>
      </c>
      <c r="I71" s="14" t="s">
        <v>44</v>
      </c>
      <c r="J71" s="14" t="s">
        <v>0</v>
      </c>
      <c r="K71" s="14" t="s">
        <v>47</v>
      </c>
      <c r="L71" s="14" t="s">
        <v>48</v>
      </c>
      <c r="M71" s="17" t="s">
        <v>50</v>
      </c>
      <c r="O71" s="16" t="s">
        <v>67</v>
      </c>
      <c r="P71" s="14" t="s">
        <v>44</v>
      </c>
      <c r="Q71" s="14" t="s">
        <v>0</v>
      </c>
      <c r="R71" s="14" t="s">
        <v>47</v>
      </c>
      <c r="S71" s="14" t="s">
        <v>48</v>
      </c>
      <c r="T71" s="17" t="s">
        <v>50</v>
      </c>
      <c r="V71" s="16" t="s">
        <v>67</v>
      </c>
      <c r="W71" s="14" t="s">
        <v>44</v>
      </c>
      <c r="X71" s="14" t="s">
        <v>0</v>
      </c>
      <c r="Y71" s="14" t="s">
        <v>47</v>
      </c>
      <c r="Z71" s="14" t="s">
        <v>48</v>
      </c>
      <c r="AA71" s="17" t="s">
        <v>50</v>
      </c>
      <c r="AC71" s="16" t="s">
        <v>67</v>
      </c>
      <c r="AD71" s="14" t="s">
        <v>44</v>
      </c>
      <c r="AE71" s="14" t="s">
        <v>0</v>
      </c>
      <c r="AF71" s="14" t="s">
        <v>47</v>
      </c>
      <c r="AG71" s="14" t="s">
        <v>48</v>
      </c>
      <c r="AH71" s="17" t="s">
        <v>50</v>
      </c>
      <c r="AJ71" s="16" t="s">
        <v>67</v>
      </c>
      <c r="AK71" s="14" t="s">
        <v>44</v>
      </c>
      <c r="AL71" s="14" t="s">
        <v>0</v>
      </c>
      <c r="AM71" s="14" t="s">
        <v>47</v>
      </c>
      <c r="AN71" s="14" t="s">
        <v>48</v>
      </c>
      <c r="AO71" s="17" t="s">
        <v>50</v>
      </c>
      <c r="AQ71" s="16" t="s">
        <v>67</v>
      </c>
      <c r="AR71" s="14" t="s">
        <v>44</v>
      </c>
      <c r="AS71" s="14" t="s">
        <v>0</v>
      </c>
      <c r="AT71" s="14" t="s">
        <v>47</v>
      </c>
      <c r="AU71" s="14" t="s">
        <v>48</v>
      </c>
      <c r="AV71" s="17" t="s">
        <v>50</v>
      </c>
    </row>
    <row r="72" spans="1:48" ht="14.25" customHeight="1">
      <c r="A72" s="14" t="s">
        <v>44</v>
      </c>
      <c r="B72" s="26">
        <v>7444.26</v>
      </c>
      <c r="C72" s="27">
        <v>394.87</v>
      </c>
      <c r="D72" s="27">
        <v>398.87</v>
      </c>
      <c r="E72" s="27">
        <v>394.08</v>
      </c>
      <c r="F72" s="27">
        <f>SUM(B72:E72)</f>
        <v>8632.08</v>
      </c>
      <c r="H72" s="14" t="s">
        <v>44</v>
      </c>
      <c r="I72" s="26">
        <v>7444.79</v>
      </c>
      <c r="J72" s="27">
        <v>583</v>
      </c>
      <c r="K72" s="27">
        <v>359.55</v>
      </c>
      <c r="L72" s="27">
        <v>245.5</v>
      </c>
      <c r="M72" s="27">
        <f>SUM(I72:L72)</f>
        <v>8632.84</v>
      </c>
      <c r="O72" s="14" t="s">
        <v>44</v>
      </c>
      <c r="P72" s="26">
        <v>7445.09</v>
      </c>
      <c r="Q72" s="27">
        <v>582.71</v>
      </c>
      <c r="R72" s="27">
        <v>470.91</v>
      </c>
      <c r="S72" s="27">
        <v>127.07</v>
      </c>
      <c r="T72" s="27">
        <f>SUM(P72:S72)</f>
        <v>8625.7800000000007</v>
      </c>
      <c r="V72" s="14" t="s">
        <v>44</v>
      </c>
      <c r="W72" s="26">
        <v>7444.03</v>
      </c>
      <c r="X72" s="27">
        <v>693.55</v>
      </c>
      <c r="Y72" s="27">
        <v>244.41</v>
      </c>
      <c r="Z72" s="27">
        <v>244.49</v>
      </c>
      <c r="AA72" s="27">
        <f>SUM(W72:Z72)</f>
        <v>8626.48</v>
      </c>
      <c r="AC72" s="14" t="s">
        <v>44</v>
      </c>
      <c r="AD72" s="26">
        <v>7444.77</v>
      </c>
      <c r="AE72" s="27">
        <v>694.29</v>
      </c>
      <c r="AF72" s="27">
        <v>357.66</v>
      </c>
      <c r="AG72" s="27">
        <v>127.27</v>
      </c>
      <c r="AH72" s="27">
        <f>SUM(AD72:AG72)</f>
        <v>8623.9900000000016</v>
      </c>
      <c r="AJ72" s="14" t="s">
        <v>44</v>
      </c>
      <c r="AK72" s="26">
        <v>7442.79</v>
      </c>
      <c r="AL72" s="27">
        <v>808.39</v>
      </c>
      <c r="AM72" s="27">
        <v>243.48</v>
      </c>
      <c r="AN72" s="27">
        <v>126.71</v>
      </c>
      <c r="AO72" s="27">
        <f>SUM(AK72:AN72)</f>
        <v>8621.369999999999</v>
      </c>
      <c r="AQ72" s="14" t="s">
        <v>44</v>
      </c>
      <c r="AR72" s="26">
        <v>7442.16</v>
      </c>
      <c r="AS72" s="27">
        <v>925.64</v>
      </c>
      <c r="AT72" s="27">
        <v>124.99</v>
      </c>
      <c r="AU72" s="27">
        <v>126.86</v>
      </c>
      <c r="AV72" s="27">
        <f>SUM(AR72:AU72)</f>
        <v>8619.65</v>
      </c>
    </row>
    <row r="73" spans="1:48" ht="14.25" customHeight="1">
      <c r="A73" s="14" t="s">
        <v>0</v>
      </c>
      <c r="B73" s="27">
        <v>18.87</v>
      </c>
      <c r="C73" s="26">
        <v>431.85</v>
      </c>
      <c r="D73" s="27">
        <v>3.07</v>
      </c>
      <c r="E73" s="27">
        <v>3.28</v>
      </c>
      <c r="F73" s="27">
        <f t="shared" ref="F73:F75" si="77">SUM(B73:E73)</f>
        <v>457.07</v>
      </c>
      <c r="H73" s="14" t="s">
        <v>0</v>
      </c>
      <c r="I73" s="27">
        <v>24.61</v>
      </c>
      <c r="J73" s="26">
        <v>659.91</v>
      </c>
      <c r="K73" s="27">
        <v>4.54</v>
      </c>
      <c r="L73" s="27">
        <v>2.87</v>
      </c>
      <c r="M73" s="27">
        <f t="shared" ref="M73:M75" si="78">SUM(I73:L73)</f>
        <v>691.93</v>
      </c>
      <c r="O73" s="14" t="s">
        <v>0</v>
      </c>
      <c r="P73" s="27">
        <v>24.81</v>
      </c>
      <c r="Q73" s="26">
        <v>659.69</v>
      </c>
      <c r="R73" s="27">
        <v>5.92</v>
      </c>
      <c r="S73" s="27">
        <v>1.52</v>
      </c>
      <c r="T73" s="27">
        <f t="shared" ref="T73:T75" si="79">SUM(P73:S73)</f>
        <v>691.93999999999994</v>
      </c>
      <c r="V73" s="14" t="s">
        <v>0</v>
      </c>
      <c r="W73" s="27">
        <v>29.54</v>
      </c>
      <c r="X73" s="26">
        <v>798.74</v>
      </c>
      <c r="Y73" s="27">
        <v>3.96</v>
      </c>
      <c r="Z73" s="27">
        <v>3.77</v>
      </c>
      <c r="AA73" s="27">
        <f t="shared" ref="AA73:AA75" si="80">SUM(W73:Z73)</f>
        <v>836.01</v>
      </c>
      <c r="AC73" s="14" t="s">
        <v>0</v>
      </c>
      <c r="AD73" s="27">
        <v>28.53</v>
      </c>
      <c r="AE73" s="26">
        <v>797.99</v>
      </c>
      <c r="AF73" s="27">
        <v>5.88</v>
      </c>
      <c r="AG73" s="27">
        <v>1.78</v>
      </c>
      <c r="AH73" s="27">
        <f t="shared" ref="AH73:AH75" si="81">SUM(AD73:AG73)</f>
        <v>834.18</v>
      </c>
      <c r="AJ73" s="14" t="s">
        <v>0</v>
      </c>
      <c r="AK73" s="27">
        <v>33.450000000000003</v>
      </c>
      <c r="AL73" s="26">
        <v>934.06</v>
      </c>
      <c r="AM73" s="27">
        <v>4.75</v>
      </c>
      <c r="AN73" s="27">
        <v>2.5</v>
      </c>
      <c r="AO73" s="27">
        <f t="shared" ref="AO73:AO75" si="82">SUM(AK73:AN73)</f>
        <v>974.76</v>
      </c>
      <c r="AQ73" s="14" t="s">
        <v>0</v>
      </c>
      <c r="AR73" s="27">
        <v>38.450000000000003</v>
      </c>
      <c r="AS73" s="26">
        <v>1067.53</v>
      </c>
      <c r="AT73" s="27">
        <v>3.13</v>
      </c>
      <c r="AU73" s="27">
        <v>3.31</v>
      </c>
      <c r="AV73" s="27">
        <f t="shared" ref="AV73:AV75" si="83">SUM(AR73:AU73)</f>
        <v>1112.42</v>
      </c>
    </row>
    <row r="74" spans="1:48" ht="14.25" customHeight="1">
      <c r="A74" s="14" t="s">
        <v>47</v>
      </c>
      <c r="B74" s="27">
        <v>18.88</v>
      </c>
      <c r="C74" s="27">
        <v>3.27</v>
      </c>
      <c r="D74" s="26">
        <v>427.92</v>
      </c>
      <c r="E74" s="27">
        <v>3.39</v>
      </c>
      <c r="F74" s="27">
        <f t="shared" si="77"/>
        <v>453.46</v>
      </c>
      <c r="H74" s="14" t="s">
        <v>47</v>
      </c>
      <c r="I74" s="27">
        <v>17.66</v>
      </c>
      <c r="J74" s="27">
        <v>4.2</v>
      </c>
      <c r="K74" s="26">
        <v>384.05</v>
      </c>
      <c r="L74" s="27">
        <v>1.81</v>
      </c>
      <c r="M74" s="27">
        <f t="shared" si="78"/>
        <v>407.72</v>
      </c>
      <c r="O74" s="14" t="s">
        <v>47</v>
      </c>
      <c r="P74" s="27">
        <v>20.96</v>
      </c>
      <c r="Q74" s="27">
        <v>5.69</v>
      </c>
      <c r="R74" s="26">
        <v>521.67999999999995</v>
      </c>
      <c r="S74" s="27">
        <v>1.23</v>
      </c>
      <c r="T74" s="27">
        <f t="shared" si="79"/>
        <v>549.55999999999995</v>
      </c>
      <c r="V74" s="14" t="s">
        <v>47</v>
      </c>
      <c r="W74" s="27">
        <v>13.53</v>
      </c>
      <c r="X74" s="27">
        <v>3.86</v>
      </c>
      <c r="Y74" s="26">
        <v>250.45</v>
      </c>
      <c r="Z74" s="27">
        <v>1.4</v>
      </c>
      <c r="AA74" s="27">
        <f t="shared" si="80"/>
        <v>269.23999999999995</v>
      </c>
      <c r="AC74" s="14" t="s">
        <v>47</v>
      </c>
      <c r="AD74" s="27">
        <v>17.32</v>
      </c>
      <c r="AE74" s="27">
        <v>5.26</v>
      </c>
      <c r="AF74" s="26">
        <v>385</v>
      </c>
      <c r="AG74" s="27">
        <v>0.98</v>
      </c>
      <c r="AH74" s="27">
        <f t="shared" si="81"/>
        <v>408.56</v>
      </c>
      <c r="AJ74" s="14" t="s">
        <v>47</v>
      </c>
      <c r="AK74" s="27">
        <v>13.93</v>
      </c>
      <c r="AL74" s="27">
        <v>4.5999999999999996</v>
      </c>
      <c r="AM74" s="26">
        <v>251.01</v>
      </c>
      <c r="AN74" s="27">
        <v>0.63</v>
      </c>
      <c r="AO74" s="27">
        <f t="shared" si="82"/>
        <v>270.16999999999996</v>
      </c>
      <c r="AQ74" s="14" t="s">
        <v>47</v>
      </c>
      <c r="AR74" s="27">
        <v>9.65</v>
      </c>
      <c r="AS74" s="27">
        <v>3.39</v>
      </c>
      <c r="AT74" s="26">
        <v>121.59</v>
      </c>
      <c r="AU74" s="27">
        <v>0.35</v>
      </c>
      <c r="AV74" s="27">
        <f t="shared" si="83"/>
        <v>134.97999999999999</v>
      </c>
    </row>
    <row r="75" spans="1:48" ht="14.25" customHeight="1">
      <c r="A75" s="14" t="s">
        <v>48</v>
      </c>
      <c r="B75" s="27">
        <v>18.989999999999998</v>
      </c>
      <c r="C75" s="27">
        <v>3.01</v>
      </c>
      <c r="D75" s="27">
        <v>3.14</v>
      </c>
      <c r="E75" s="26">
        <v>432.25</v>
      </c>
      <c r="F75" s="27">
        <f t="shared" si="77"/>
        <v>457.39</v>
      </c>
      <c r="H75" s="14" t="s">
        <v>48</v>
      </c>
      <c r="I75" s="27">
        <v>12.94</v>
      </c>
      <c r="J75" s="27">
        <v>2.89</v>
      </c>
      <c r="K75" s="27">
        <v>1.86</v>
      </c>
      <c r="L75" s="26">
        <v>249.82</v>
      </c>
      <c r="M75" s="27">
        <f t="shared" si="78"/>
        <v>267.51</v>
      </c>
      <c r="O75" s="14" t="s">
        <v>48</v>
      </c>
      <c r="P75" s="27">
        <v>9.14</v>
      </c>
      <c r="Q75" s="27">
        <v>1.91</v>
      </c>
      <c r="R75" s="27">
        <v>1.49</v>
      </c>
      <c r="S75" s="26">
        <v>120.18</v>
      </c>
      <c r="T75" s="27">
        <f t="shared" si="79"/>
        <v>132.72</v>
      </c>
      <c r="V75" s="14" t="s">
        <v>48</v>
      </c>
      <c r="W75" s="27">
        <v>12.9</v>
      </c>
      <c r="X75" s="27">
        <v>3.85</v>
      </c>
      <c r="Y75" s="27">
        <v>1.18</v>
      </c>
      <c r="Z75" s="26">
        <v>250.34</v>
      </c>
      <c r="AA75" s="27">
        <f t="shared" si="80"/>
        <v>268.27</v>
      </c>
      <c r="AC75" s="14" t="s">
        <v>48</v>
      </c>
      <c r="AD75" s="27">
        <v>9.3800000000000008</v>
      </c>
      <c r="AE75" s="27">
        <v>2.46</v>
      </c>
      <c r="AF75" s="27">
        <v>1.46</v>
      </c>
      <c r="AG75" s="26">
        <v>119.97</v>
      </c>
      <c r="AH75" s="27">
        <f t="shared" si="81"/>
        <v>133.27000000000001</v>
      </c>
      <c r="AJ75" s="14" t="s">
        <v>48</v>
      </c>
      <c r="AK75" s="27">
        <v>9.83</v>
      </c>
      <c r="AL75" s="27">
        <v>2.95</v>
      </c>
      <c r="AM75" s="27">
        <v>0.76</v>
      </c>
      <c r="AN75" s="26">
        <v>120.16</v>
      </c>
      <c r="AO75" s="27">
        <f t="shared" si="82"/>
        <v>133.69999999999999</v>
      </c>
      <c r="AQ75" s="14" t="s">
        <v>48</v>
      </c>
      <c r="AR75" s="27">
        <v>9.74</v>
      </c>
      <c r="AS75" s="27">
        <v>3.44</v>
      </c>
      <c r="AT75" s="27">
        <v>0.28999999999999998</v>
      </c>
      <c r="AU75" s="26">
        <v>119.48</v>
      </c>
      <c r="AV75" s="27">
        <f t="shared" si="83"/>
        <v>132.94999999999999</v>
      </c>
    </row>
    <row r="77" spans="1:48" ht="14.25" customHeight="1">
      <c r="A77" s="16" t="s">
        <v>54</v>
      </c>
      <c r="B77" s="14" t="s">
        <v>45</v>
      </c>
      <c r="C77" s="14" t="s">
        <v>46</v>
      </c>
      <c r="D77" s="14" t="s">
        <v>47</v>
      </c>
      <c r="E77" s="14" t="s">
        <v>49</v>
      </c>
      <c r="F77" s="17" t="s">
        <v>50</v>
      </c>
      <c r="H77" s="16" t="s">
        <v>54</v>
      </c>
      <c r="I77" s="14" t="s">
        <v>45</v>
      </c>
      <c r="J77" s="14" t="s">
        <v>46</v>
      </c>
      <c r="K77" s="14" t="s">
        <v>47</v>
      </c>
      <c r="L77" s="14" t="s">
        <v>49</v>
      </c>
      <c r="M77" s="17" t="s">
        <v>50</v>
      </c>
      <c r="O77" s="16" t="s">
        <v>54</v>
      </c>
      <c r="P77" s="14" t="s">
        <v>45</v>
      </c>
      <c r="Q77" s="14" t="s">
        <v>46</v>
      </c>
      <c r="R77" s="14" t="s">
        <v>47</v>
      </c>
      <c r="S77" s="14" t="s">
        <v>49</v>
      </c>
      <c r="T77" s="17" t="s">
        <v>50</v>
      </c>
      <c r="V77" s="16" t="s">
        <v>54</v>
      </c>
      <c r="W77" s="14" t="s">
        <v>45</v>
      </c>
      <c r="X77" s="14" t="s">
        <v>46</v>
      </c>
      <c r="Y77" s="14" t="s">
        <v>47</v>
      </c>
      <c r="Z77" s="14" t="s">
        <v>49</v>
      </c>
      <c r="AA77" s="17" t="s">
        <v>56</v>
      </c>
      <c r="AC77" s="16" t="s">
        <v>54</v>
      </c>
      <c r="AD77" s="14" t="s">
        <v>45</v>
      </c>
      <c r="AE77" s="14" t="s">
        <v>46</v>
      </c>
      <c r="AF77" s="14" t="s">
        <v>47</v>
      </c>
      <c r="AG77" s="14" t="s">
        <v>49</v>
      </c>
      <c r="AH77" s="17" t="s">
        <v>50</v>
      </c>
      <c r="AJ77" s="16" t="s">
        <v>54</v>
      </c>
      <c r="AK77" s="14" t="s">
        <v>45</v>
      </c>
      <c r="AL77" s="14" t="s">
        <v>46</v>
      </c>
      <c r="AM77" s="14" t="s">
        <v>47</v>
      </c>
      <c r="AN77" s="14" t="s">
        <v>49</v>
      </c>
      <c r="AO77" s="17" t="s">
        <v>50</v>
      </c>
      <c r="AQ77" s="16" t="s">
        <v>54</v>
      </c>
      <c r="AR77" s="14" t="s">
        <v>45</v>
      </c>
      <c r="AS77" s="14" t="s">
        <v>46</v>
      </c>
      <c r="AT77" s="14" t="s">
        <v>47</v>
      </c>
      <c r="AU77" s="14" t="s">
        <v>49</v>
      </c>
      <c r="AV77" s="17" t="s">
        <v>50</v>
      </c>
    </row>
    <row r="78" spans="1:48" ht="14.25" customHeight="1">
      <c r="A78" s="14" t="s">
        <v>45</v>
      </c>
      <c r="B78" s="26">
        <v>6880.28</v>
      </c>
      <c r="C78" s="27">
        <v>251.17</v>
      </c>
      <c r="D78" s="27">
        <v>253.55</v>
      </c>
      <c r="E78" s="27">
        <v>250.92</v>
      </c>
      <c r="F78" s="27">
        <f>SUM(B78:E78)</f>
        <v>7635.92</v>
      </c>
      <c r="H78" s="14" t="s">
        <v>45</v>
      </c>
      <c r="I78" s="26">
        <v>6885.36</v>
      </c>
      <c r="J78" s="27">
        <v>372.35</v>
      </c>
      <c r="K78" s="27">
        <v>228.46</v>
      </c>
      <c r="L78" s="27">
        <v>155.24</v>
      </c>
      <c r="M78" s="27">
        <f>SUM(I78:L78)</f>
        <v>7641.41</v>
      </c>
      <c r="O78" s="14" t="s">
        <v>45</v>
      </c>
      <c r="P78" s="26">
        <v>6886.22</v>
      </c>
      <c r="Q78" s="27">
        <v>374.52</v>
      </c>
      <c r="R78" s="27">
        <v>298.02</v>
      </c>
      <c r="S78" s="27">
        <v>79.64</v>
      </c>
      <c r="T78" s="27">
        <f>SUM(P78:S78)</f>
        <v>7638.4000000000005</v>
      </c>
      <c r="V78" s="14" t="s">
        <v>45</v>
      </c>
      <c r="W78" s="26">
        <v>6889.06</v>
      </c>
      <c r="X78" s="27">
        <v>443.29</v>
      </c>
      <c r="Y78" s="27">
        <v>153.22</v>
      </c>
      <c r="Z78" s="27">
        <v>156.1</v>
      </c>
      <c r="AA78" s="27">
        <f>SUM(W78:Z78)</f>
        <v>7641.670000000001</v>
      </c>
      <c r="AC78" s="14" t="s">
        <v>45</v>
      </c>
      <c r="AD78" s="26">
        <v>6889.43</v>
      </c>
      <c r="AE78" s="27">
        <v>445.46</v>
      </c>
      <c r="AF78" s="27">
        <v>226.15</v>
      </c>
      <c r="AG78" s="27">
        <v>80.14</v>
      </c>
      <c r="AH78" s="27">
        <f>SUM(AD78:AG78)</f>
        <v>7641.18</v>
      </c>
      <c r="AJ78" s="14" t="s">
        <v>45</v>
      </c>
      <c r="AK78" s="26">
        <v>6893.92</v>
      </c>
      <c r="AL78" s="27">
        <v>515.24</v>
      </c>
      <c r="AM78" s="27">
        <v>154.27000000000001</v>
      </c>
      <c r="AN78" s="27">
        <v>81.12</v>
      </c>
      <c r="AO78" s="27">
        <f>SUM(AK78:AN78)</f>
        <v>7644.55</v>
      </c>
      <c r="AQ78" s="14" t="s">
        <v>45</v>
      </c>
      <c r="AR78" s="26">
        <v>6899.38</v>
      </c>
      <c r="AS78" s="27">
        <v>583.47</v>
      </c>
      <c r="AT78" s="27">
        <v>78.53</v>
      </c>
      <c r="AU78" s="27">
        <v>80.03</v>
      </c>
      <c r="AV78" s="27">
        <f>SUM(AR78:AU78)</f>
        <v>7641.41</v>
      </c>
    </row>
    <row r="79" spans="1:48" ht="14.25" customHeight="1">
      <c r="A79" s="14" t="s">
        <v>46</v>
      </c>
      <c r="B79" s="27">
        <v>207.58</v>
      </c>
      <c r="C79" s="26">
        <v>542.53</v>
      </c>
      <c r="D79" s="27">
        <v>20.02</v>
      </c>
      <c r="E79" s="27">
        <v>20.36</v>
      </c>
      <c r="F79" s="27">
        <f t="shared" ref="F79:F81" si="84">SUM(B79:E79)</f>
        <v>790.49</v>
      </c>
      <c r="H79" s="14" t="s">
        <v>46</v>
      </c>
      <c r="I79" s="27">
        <v>247.18</v>
      </c>
      <c r="J79" s="26">
        <v>829.18</v>
      </c>
      <c r="K79" s="27">
        <v>23.05</v>
      </c>
      <c r="L79" s="27">
        <v>16.489999999999998</v>
      </c>
      <c r="M79" s="27">
        <f t="shared" ref="M79:M81" si="85">SUM(I79:L79)</f>
        <v>1115.8999999999999</v>
      </c>
      <c r="O79" s="14" t="s">
        <v>46</v>
      </c>
      <c r="P79" s="27">
        <v>249.68</v>
      </c>
      <c r="Q79" s="26">
        <v>828.08</v>
      </c>
      <c r="R79" s="27">
        <v>30.25</v>
      </c>
      <c r="S79" s="27">
        <v>8.73</v>
      </c>
      <c r="T79" s="27">
        <f t="shared" ref="T79:T81" si="86">SUM(P79:S79)</f>
        <v>1116.74</v>
      </c>
      <c r="V79" s="14" t="s">
        <v>46</v>
      </c>
      <c r="W79" s="27">
        <v>269.79000000000002</v>
      </c>
      <c r="X79" s="26">
        <v>1005.33</v>
      </c>
      <c r="Y79" s="27">
        <v>17.739999999999998</v>
      </c>
      <c r="Z79" s="27">
        <v>17.72</v>
      </c>
      <c r="AA79" s="27">
        <f t="shared" ref="AA79:AA81" si="87">SUM(W79:Z79)</f>
        <v>1310.5800000000002</v>
      </c>
      <c r="AC79" s="14" t="s">
        <v>46</v>
      </c>
      <c r="AD79" s="27">
        <v>270.31</v>
      </c>
      <c r="AE79" s="26">
        <v>1003.89</v>
      </c>
      <c r="AF79" s="27">
        <v>24.93</v>
      </c>
      <c r="AG79" s="27">
        <v>8.82</v>
      </c>
      <c r="AH79" s="27">
        <f t="shared" ref="AH79:AH81" si="88">SUM(AD79:AG79)</f>
        <v>1307.95</v>
      </c>
      <c r="AJ79" s="14" t="s">
        <v>46</v>
      </c>
      <c r="AK79" s="27">
        <v>290.93</v>
      </c>
      <c r="AL79" s="26">
        <v>1181.22</v>
      </c>
      <c r="AM79" s="27">
        <v>19.100000000000001</v>
      </c>
      <c r="AN79" s="27">
        <v>10.17</v>
      </c>
      <c r="AO79" s="27">
        <f t="shared" ref="AO79:AO81" si="89">SUM(AK79:AN79)</f>
        <v>1501.42</v>
      </c>
      <c r="AQ79" s="14" t="s">
        <v>46</v>
      </c>
      <c r="AR79" s="27">
        <v>316.19</v>
      </c>
      <c r="AS79" s="26">
        <v>1362.8</v>
      </c>
      <c r="AT79" s="27">
        <v>11.41</v>
      </c>
      <c r="AU79" s="27">
        <v>11.63</v>
      </c>
      <c r="AV79" s="27">
        <f t="shared" ref="AV79:AV81" si="90">SUM(AR79:AU79)</f>
        <v>1702.0300000000002</v>
      </c>
    </row>
    <row r="80" spans="1:48" ht="14.25" customHeight="1">
      <c r="A80" s="14" t="s">
        <v>51</v>
      </c>
      <c r="B80" s="27">
        <v>206.78</v>
      </c>
      <c r="C80" s="27">
        <v>19.579999999999998</v>
      </c>
      <c r="D80" s="26">
        <v>539.6</v>
      </c>
      <c r="E80" s="27">
        <v>20.29</v>
      </c>
      <c r="F80" s="27">
        <f t="shared" si="84"/>
        <v>786.25</v>
      </c>
      <c r="H80" s="14" t="s">
        <v>47</v>
      </c>
      <c r="I80" s="27">
        <v>199.31</v>
      </c>
      <c r="J80" s="27">
        <v>25.94</v>
      </c>
      <c r="K80" s="26">
        <v>484.13</v>
      </c>
      <c r="L80" s="27">
        <v>12.43</v>
      </c>
      <c r="M80" s="27">
        <f t="shared" si="85"/>
        <v>721.81</v>
      </c>
      <c r="O80" s="14" t="s">
        <v>51</v>
      </c>
      <c r="P80" s="27">
        <v>223.86</v>
      </c>
      <c r="Q80" s="27">
        <v>30.19</v>
      </c>
      <c r="R80" s="26">
        <v>656.71</v>
      </c>
      <c r="S80" s="27">
        <v>7.32</v>
      </c>
      <c r="T80" s="27">
        <f t="shared" si="86"/>
        <v>918.08</v>
      </c>
      <c r="V80" s="14" t="s">
        <v>47</v>
      </c>
      <c r="W80" s="27">
        <v>172.73</v>
      </c>
      <c r="X80" s="27">
        <v>25.77</v>
      </c>
      <c r="Y80" s="26">
        <v>318.66000000000003</v>
      </c>
      <c r="Z80" s="27">
        <v>10.119999999999999</v>
      </c>
      <c r="AA80" s="27">
        <f t="shared" si="87"/>
        <v>527.28000000000009</v>
      </c>
      <c r="AC80" s="14" t="s">
        <v>47</v>
      </c>
      <c r="AD80" s="27">
        <v>200.72</v>
      </c>
      <c r="AE80" s="27">
        <v>31.03</v>
      </c>
      <c r="AF80" s="26">
        <v>486.73</v>
      </c>
      <c r="AG80" s="27">
        <v>6.46</v>
      </c>
      <c r="AH80" s="27">
        <f t="shared" si="88"/>
        <v>724.94</v>
      </c>
      <c r="AJ80" s="14" t="s">
        <v>47</v>
      </c>
      <c r="AK80" s="27">
        <v>173.6</v>
      </c>
      <c r="AL80" s="27">
        <v>30.07</v>
      </c>
      <c r="AM80" s="26">
        <v>318.06</v>
      </c>
      <c r="AN80" s="27">
        <v>5.26</v>
      </c>
      <c r="AO80" s="27">
        <f t="shared" si="89"/>
        <v>526.99</v>
      </c>
      <c r="AQ80" s="14" t="s">
        <v>47</v>
      </c>
      <c r="AR80" s="27">
        <v>141.58000000000001</v>
      </c>
      <c r="AS80" s="27">
        <v>27.55</v>
      </c>
      <c r="AT80" s="26">
        <v>156.09</v>
      </c>
      <c r="AU80" s="27">
        <v>4.53</v>
      </c>
      <c r="AV80" s="27">
        <f t="shared" si="90"/>
        <v>329.75</v>
      </c>
    </row>
    <row r="81" spans="1:48" ht="14.25" customHeight="1">
      <c r="A81" s="14" t="s">
        <v>49</v>
      </c>
      <c r="B81" s="27">
        <v>206.34</v>
      </c>
      <c r="C81" s="27">
        <v>19.72</v>
      </c>
      <c r="D81" s="27">
        <v>19.829999999999998</v>
      </c>
      <c r="E81" s="26">
        <v>541.42999999999995</v>
      </c>
      <c r="F81" s="27">
        <f t="shared" si="84"/>
        <v>787.31999999999994</v>
      </c>
      <c r="H81" s="14" t="s">
        <v>49</v>
      </c>
      <c r="I81" s="27">
        <v>168.15</v>
      </c>
      <c r="J81" s="27">
        <v>22.53</v>
      </c>
      <c r="K81" s="27">
        <v>14.36</v>
      </c>
      <c r="L81" s="26">
        <v>315.83999999999997</v>
      </c>
      <c r="M81" s="27">
        <f t="shared" si="85"/>
        <v>520.88</v>
      </c>
      <c r="O81" s="14" t="s">
        <v>49</v>
      </c>
      <c r="P81" s="27">
        <v>140.22999999999999</v>
      </c>
      <c r="Q81" s="27">
        <v>17.21</v>
      </c>
      <c r="R81" s="27">
        <v>15.02</v>
      </c>
      <c r="S81" s="26">
        <v>154.31</v>
      </c>
      <c r="T81" s="27">
        <f t="shared" si="86"/>
        <v>326.77</v>
      </c>
      <c r="V81" s="14" t="s">
        <v>48</v>
      </c>
      <c r="W81" s="27">
        <v>168.42</v>
      </c>
      <c r="X81" s="27">
        <v>25.6</v>
      </c>
      <c r="Y81" s="27">
        <v>10.38</v>
      </c>
      <c r="Z81" s="26">
        <v>316.06</v>
      </c>
      <c r="AA81" s="27">
        <f t="shared" si="87"/>
        <v>520.46</v>
      </c>
      <c r="AC81" s="14" t="s">
        <v>49</v>
      </c>
      <c r="AD81" s="27">
        <v>139.54</v>
      </c>
      <c r="AE81" s="27">
        <v>19.61</v>
      </c>
      <c r="AF81" s="27">
        <v>12.19</v>
      </c>
      <c r="AG81" s="26">
        <v>154.57</v>
      </c>
      <c r="AH81" s="27">
        <f t="shared" si="88"/>
        <v>325.90999999999997</v>
      </c>
      <c r="AJ81" s="14" t="s">
        <v>49</v>
      </c>
      <c r="AK81" s="27">
        <v>141.55000000000001</v>
      </c>
      <c r="AL81" s="27">
        <v>23.47</v>
      </c>
      <c r="AM81" s="27">
        <v>8.57</v>
      </c>
      <c r="AN81" s="26">
        <v>153.44999999999999</v>
      </c>
      <c r="AO81" s="27">
        <f t="shared" si="89"/>
        <v>327.03999999999996</v>
      </c>
      <c r="AQ81" s="14" t="s">
        <v>49</v>
      </c>
      <c r="AR81" s="27">
        <v>142.85</v>
      </c>
      <c r="AS81" s="27">
        <v>26.18</v>
      </c>
      <c r="AT81" s="27">
        <v>3.97</v>
      </c>
      <c r="AU81" s="26">
        <v>153.81</v>
      </c>
      <c r="AV81" s="27">
        <f t="shared" si="90"/>
        <v>326.81</v>
      </c>
    </row>
    <row r="83" spans="1:48" ht="14.25" customHeight="1">
      <c r="A83" s="16" t="s">
        <v>57</v>
      </c>
      <c r="B83" s="14" t="s">
        <v>45</v>
      </c>
      <c r="C83" s="14" t="s">
        <v>46</v>
      </c>
      <c r="D83" s="14" t="s">
        <v>47</v>
      </c>
      <c r="E83" s="14" t="s">
        <v>49</v>
      </c>
      <c r="F83" s="17" t="s">
        <v>50</v>
      </c>
      <c r="H83" s="16" t="s">
        <v>57</v>
      </c>
      <c r="I83" s="14" t="s">
        <v>45</v>
      </c>
      <c r="J83" s="14" t="s">
        <v>46</v>
      </c>
      <c r="K83" s="14" t="s">
        <v>47</v>
      </c>
      <c r="L83" s="14" t="s">
        <v>49</v>
      </c>
      <c r="M83" s="17" t="s">
        <v>50</v>
      </c>
      <c r="O83" s="16" t="s">
        <v>57</v>
      </c>
      <c r="P83" s="14" t="s">
        <v>45</v>
      </c>
      <c r="Q83" s="14" t="s">
        <v>46</v>
      </c>
      <c r="R83" s="14" t="s">
        <v>47</v>
      </c>
      <c r="S83" s="14" t="s">
        <v>49</v>
      </c>
      <c r="T83" s="17" t="s">
        <v>50</v>
      </c>
      <c r="V83" s="16" t="s">
        <v>57</v>
      </c>
      <c r="W83" s="14" t="s">
        <v>45</v>
      </c>
      <c r="X83" s="14" t="s">
        <v>46</v>
      </c>
      <c r="Y83" s="14" t="s">
        <v>47</v>
      </c>
      <c r="Z83" s="14" t="s">
        <v>49</v>
      </c>
      <c r="AA83" s="17" t="s">
        <v>50</v>
      </c>
      <c r="AC83" s="16" t="s">
        <v>57</v>
      </c>
      <c r="AD83" s="14" t="s">
        <v>44</v>
      </c>
      <c r="AE83" s="14" t="s">
        <v>46</v>
      </c>
      <c r="AF83" s="14" t="s">
        <v>47</v>
      </c>
      <c r="AG83" s="14" t="s">
        <v>49</v>
      </c>
      <c r="AH83" s="17" t="s">
        <v>50</v>
      </c>
      <c r="AJ83" s="16" t="s">
        <v>57</v>
      </c>
      <c r="AK83" s="14" t="s">
        <v>45</v>
      </c>
      <c r="AL83" s="14" t="s">
        <v>46</v>
      </c>
      <c r="AM83" s="14" t="s">
        <v>47</v>
      </c>
      <c r="AN83" s="14" t="s">
        <v>49</v>
      </c>
      <c r="AO83" s="17" t="s">
        <v>50</v>
      </c>
      <c r="AQ83" s="16" t="s">
        <v>57</v>
      </c>
      <c r="AR83" s="14" t="s">
        <v>45</v>
      </c>
      <c r="AS83" s="14" t="s">
        <v>46</v>
      </c>
      <c r="AT83" s="14" t="s">
        <v>47</v>
      </c>
      <c r="AU83" s="14" t="s">
        <v>49</v>
      </c>
      <c r="AV83" s="17" t="s">
        <v>50</v>
      </c>
    </row>
    <row r="84" spans="1:48" ht="14.25" customHeight="1">
      <c r="A84" s="14" t="s">
        <v>45</v>
      </c>
      <c r="B84" s="26">
        <v>6880.24</v>
      </c>
      <c r="C84" s="27">
        <v>251.22</v>
      </c>
      <c r="D84" s="27">
        <v>253.42</v>
      </c>
      <c r="E84" s="27">
        <v>250.81</v>
      </c>
      <c r="F84" s="27">
        <f>SUM(B84:E84)</f>
        <v>7635.6900000000005</v>
      </c>
      <c r="H84" s="14" t="s">
        <v>45</v>
      </c>
      <c r="I84" s="26">
        <v>6885.52</v>
      </c>
      <c r="J84" s="27">
        <v>371.78</v>
      </c>
      <c r="K84" s="27">
        <v>228.71</v>
      </c>
      <c r="L84" s="27">
        <v>155.41999999999999</v>
      </c>
      <c r="M84" s="27">
        <f>SUM(I84:L84)</f>
        <v>7641.43</v>
      </c>
      <c r="O84" s="14" t="s">
        <v>45</v>
      </c>
      <c r="P84" s="26">
        <v>6886.67</v>
      </c>
      <c r="Q84" s="27">
        <v>373.73</v>
      </c>
      <c r="R84" s="27">
        <v>297.52</v>
      </c>
      <c r="S84" s="27">
        <v>80.05</v>
      </c>
      <c r="T84" s="27">
        <f>SUM(P84:S84)</f>
        <v>7637.97</v>
      </c>
      <c r="V84" s="14" t="s">
        <v>45</v>
      </c>
      <c r="W84" s="26">
        <v>6889.52</v>
      </c>
      <c r="X84" s="27">
        <v>441.83</v>
      </c>
      <c r="Y84" s="27">
        <v>153.63999999999999</v>
      </c>
      <c r="Z84" s="27">
        <v>156.43</v>
      </c>
      <c r="AA84" s="27">
        <f>SUM(W84:Z84)</f>
        <v>7641.420000000001</v>
      </c>
      <c r="AC84" s="14" t="s">
        <v>45</v>
      </c>
      <c r="AD84" s="26">
        <v>6889.66</v>
      </c>
      <c r="AE84" s="27">
        <v>444.14</v>
      </c>
      <c r="AF84" s="27">
        <v>226.15</v>
      </c>
      <c r="AG84" s="27">
        <v>80.33</v>
      </c>
      <c r="AH84" s="27">
        <f>SUM(AD84:AG84)</f>
        <v>7640.28</v>
      </c>
      <c r="AJ84" s="14" t="s">
        <v>45</v>
      </c>
      <c r="AK84" s="26">
        <v>6894.51</v>
      </c>
      <c r="AL84" s="27">
        <v>512.6</v>
      </c>
      <c r="AM84" s="27">
        <v>154.37</v>
      </c>
      <c r="AN84" s="27">
        <v>81.36</v>
      </c>
      <c r="AO84" s="27">
        <f>SUM(AK84:AN84)</f>
        <v>7642.84</v>
      </c>
      <c r="AQ84" s="14" t="s">
        <v>45</v>
      </c>
      <c r="AR84" s="26">
        <v>6900.48</v>
      </c>
      <c r="AS84" s="27">
        <v>579.19000000000005</v>
      </c>
      <c r="AT84" s="27">
        <v>78.78</v>
      </c>
      <c r="AU84" s="27">
        <v>80.19</v>
      </c>
      <c r="AV84" s="27">
        <f>SUM(AR84:AU84)</f>
        <v>7638.6399999999994</v>
      </c>
    </row>
    <row r="85" spans="1:48" ht="14.25" customHeight="1">
      <c r="A85" s="14" t="s">
        <v>46</v>
      </c>
      <c r="B85" s="27">
        <v>207.45</v>
      </c>
      <c r="C85" s="26">
        <v>542.48</v>
      </c>
      <c r="D85" s="27">
        <v>20.010000000000002</v>
      </c>
      <c r="E85" s="27">
        <v>20.309999999999999</v>
      </c>
      <c r="F85" s="27">
        <f t="shared" ref="F85:F87" si="91">SUM(B85:E85)</f>
        <v>790.25</v>
      </c>
      <c r="H85" s="14" t="s">
        <v>46</v>
      </c>
      <c r="I85" s="27">
        <v>247.16</v>
      </c>
      <c r="J85" s="26">
        <v>829.71</v>
      </c>
      <c r="K85" s="27">
        <v>23.05</v>
      </c>
      <c r="L85" s="27">
        <v>16.43</v>
      </c>
      <c r="M85" s="27">
        <f t="shared" ref="M85:M87" si="92">SUM(I85:L85)</f>
        <v>1116.3500000000001</v>
      </c>
      <c r="O85" s="14" t="s">
        <v>46</v>
      </c>
      <c r="P85" s="27">
        <v>249.38</v>
      </c>
      <c r="Q85" s="26">
        <v>828.92</v>
      </c>
      <c r="R85" s="27">
        <v>29.84</v>
      </c>
      <c r="S85" s="27">
        <v>8.73</v>
      </c>
      <c r="T85" s="27">
        <f t="shared" ref="T85:T87" si="93">SUM(P85:S85)</f>
        <v>1116.8699999999999</v>
      </c>
      <c r="V85" s="14" t="s">
        <v>46</v>
      </c>
      <c r="W85" s="27">
        <v>269.19</v>
      </c>
      <c r="X85" s="26">
        <v>1007</v>
      </c>
      <c r="Y85" s="27">
        <v>17.54</v>
      </c>
      <c r="Z85" s="27">
        <v>17.55</v>
      </c>
      <c r="AA85" s="27">
        <f t="shared" ref="AA85:AA87" si="94">SUM(W85:Z85)</f>
        <v>1311.28</v>
      </c>
      <c r="AC85" s="14" t="s">
        <v>46</v>
      </c>
      <c r="AD85" s="27">
        <v>269.47000000000003</v>
      </c>
      <c r="AE85" s="26">
        <v>1005.25</v>
      </c>
      <c r="AF85" s="27">
        <v>24.52</v>
      </c>
      <c r="AG85" s="27">
        <v>8.74</v>
      </c>
      <c r="AH85" s="27">
        <f t="shared" ref="AH85:AH87" si="95">SUM(AD85:AG85)</f>
        <v>1307.98</v>
      </c>
      <c r="AJ85" s="14" t="s">
        <v>46</v>
      </c>
      <c r="AK85" s="27">
        <v>290.01</v>
      </c>
      <c r="AL85" s="26">
        <v>1183.9000000000001</v>
      </c>
      <c r="AM85" s="27">
        <v>18.760000000000002</v>
      </c>
      <c r="AN85" s="27">
        <v>10.02</v>
      </c>
      <c r="AO85" s="27">
        <f t="shared" ref="AO85:AO87" si="96">SUM(AK85:AN85)</f>
        <v>1502.69</v>
      </c>
      <c r="AQ85" s="14" t="s">
        <v>46</v>
      </c>
      <c r="AR85" s="27">
        <v>315.22000000000003</v>
      </c>
      <c r="AS85" s="26">
        <v>1366.97</v>
      </c>
      <c r="AT85" s="27">
        <v>11.22</v>
      </c>
      <c r="AU85" s="27">
        <v>11.52</v>
      </c>
      <c r="AV85" s="27">
        <f t="shared" ref="AV85:AV87" si="97">SUM(AR85:AU85)</f>
        <v>1704.93</v>
      </c>
    </row>
    <row r="86" spans="1:48" ht="14.25" customHeight="1">
      <c r="A86" s="14" t="s">
        <v>47</v>
      </c>
      <c r="B86" s="27">
        <v>207.09</v>
      </c>
      <c r="C86" s="27">
        <v>19.57</v>
      </c>
      <c r="D86" s="26">
        <v>539.70000000000005</v>
      </c>
      <c r="E86" s="27">
        <v>20.29</v>
      </c>
      <c r="F86" s="27">
        <f t="shared" si="91"/>
        <v>786.65</v>
      </c>
      <c r="H86" s="14" t="s">
        <v>47</v>
      </c>
      <c r="I86" s="27">
        <v>199.31</v>
      </c>
      <c r="J86" s="27">
        <v>25.94</v>
      </c>
      <c r="K86" s="26">
        <v>483.81</v>
      </c>
      <c r="L86" s="27">
        <v>12.52</v>
      </c>
      <c r="M86" s="27">
        <f t="shared" si="92"/>
        <v>721.57999999999993</v>
      </c>
      <c r="O86" s="14" t="s">
        <v>47</v>
      </c>
      <c r="P86" s="27">
        <v>224.03</v>
      </c>
      <c r="Q86" s="27">
        <v>29.92</v>
      </c>
      <c r="R86" s="26">
        <v>657.43</v>
      </c>
      <c r="S86" s="27">
        <v>7.32</v>
      </c>
      <c r="T86" s="27">
        <f t="shared" si="93"/>
        <v>918.69999999999993</v>
      </c>
      <c r="V86" s="14" t="s">
        <v>47</v>
      </c>
      <c r="W86" s="27">
        <v>172.94</v>
      </c>
      <c r="X86" s="27">
        <v>25.67</v>
      </c>
      <c r="Y86" s="26">
        <v>318.39999999999998</v>
      </c>
      <c r="Z86" s="27">
        <v>10.18</v>
      </c>
      <c r="AA86" s="27">
        <f t="shared" si="94"/>
        <v>527.18999999999994</v>
      </c>
      <c r="AC86" s="14" t="s">
        <v>47</v>
      </c>
      <c r="AD86" s="27">
        <v>201.03</v>
      </c>
      <c r="AE86" s="27">
        <v>30.75</v>
      </c>
      <c r="AF86" s="26">
        <v>486.94</v>
      </c>
      <c r="AG86" s="27">
        <v>6.46</v>
      </c>
      <c r="AH86" s="27">
        <f t="shared" si="95"/>
        <v>725.18000000000006</v>
      </c>
      <c r="AJ86" s="14" t="s">
        <v>47</v>
      </c>
      <c r="AK86" s="27">
        <v>174.02</v>
      </c>
      <c r="AL86" s="27">
        <v>29.96</v>
      </c>
      <c r="AM86" s="26">
        <v>318.07</v>
      </c>
      <c r="AN86" s="27">
        <v>5.37</v>
      </c>
      <c r="AO86" s="27">
        <f t="shared" si="96"/>
        <v>527.41999999999996</v>
      </c>
      <c r="AQ86" s="14" t="s">
        <v>47</v>
      </c>
      <c r="AR86" s="27">
        <v>141.26</v>
      </c>
      <c r="AS86" s="27">
        <v>27.7</v>
      </c>
      <c r="AT86" s="26">
        <v>155.9</v>
      </c>
      <c r="AU86" s="27">
        <v>4.6399999999999997</v>
      </c>
      <c r="AV86" s="27">
        <f t="shared" si="97"/>
        <v>329.5</v>
      </c>
    </row>
    <row r="87" spans="1:48" ht="14.25" customHeight="1">
      <c r="A87" s="14" t="s">
        <v>49</v>
      </c>
      <c r="B87" s="27">
        <v>206.2</v>
      </c>
      <c r="C87" s="27">
        <v>19.73</v>
      </c>
      <c r="D87" s="27">
        <v>19.87</v>
      </c>
      <c r="E87" s="26">
        <v>541.59</v>
      </c>
      <c r="F87" s="27">
        <f t="shared" si="91"/>
        <v>787.39</v>
      </c>
      <c r="H87" s="14" t="s">
        <v>49</v>
      </c>
      <c r="I87" s="27">
        <v>168.01</v>
      </c>
      <c r="J87" s="27">
        <v>22.57</v>
      </c>
      <c r="K87" s="27">
        <v>14.43</v>
      </c>
      <c r="L87" s="26">
        <v>315.63</v>
      </c>
      <c r="M87" s="27">
        <f t="shared" si="92"/>
        <v>520.64</v>
      </c>
      <c r="O87" s="14" t="s">
        <v>49</v>
      </c>
      <c r="P87" s="27">
        <v>139.91</v>
      </c>
      <c r="Q87" s="27">
        <v>17.43</v>
      </c>
      <c r="R87" s="27">
        <v>15.21</v>
      </c>
      <c r="S87" s="26">
        <v>153.9</v>
      </c>
      <c r="T87" s="27">
        <f t="shared" si="93"/>
        <v>326.45000000000005</v>
      </c>
      <c r="V87" s="14" t="s">
        <v>49</v>
      </c>
      <c r="W87" s="27">
        <v>168.35</v>
      </c>
      <c r="X87" s="27">
        <v>25.49</v>
      </c>
      <c r="Y87" s="27">
        <v>10.42</v>
      </c>
      <c r="Z87" s="26">
        <v>315.83999999999997</v>
      </c>
      <c r="AA87" s="27">
        <f t="shared" si="94"/>
        <v>520.09999999999991</v>
      </c>
      <c r="AC87" s="14" t="s">
        <v>49</v>
      </c>
      <c r="AD87" s="27">
        <v>139.84</v>
      </c>
      <c r="AE87" s="27">
        <v>19.850000000000001</v>
      </c>
      <c r="AF87" s="27">
        <v>12.39</v>
      </c>
      <c r="AG87" s="26">
        <v>154.46</v>
      </c>
      <c r="AH87" s="27">
        <f t="shared" si="95"/>
        <v>326.53999999999996</v>
      </c>
      <c r="AJ87" s="14" t="s">
        <v>49</v>
      </c>
      <c r="AK87" s="27">
        <v>141.46</v>
      </c>
      <c r="AL87" s="27">
        <v>23.54</v>
      </c>
      <c r="AM87" s="27">
        <v>8.8000000000000007</v>
      </c>
      <c r="AN87" s="26">
        <v>153.25</v>
      </c>
      <c r="AO87" s="27">
        <f t="shared" si="96"/>
        <v>327.05</v>
      </c>
      <c r="AQ87" s="14" t="s">
        <v>48</v>
      </c>
      <c r="AR87" s="27">
        <v>143.04</v>
      </c>
      <c r="AS87" s="27">
        <v>26.14</v>
      </c>
      <c r="AT87" s="27">
        <v>4.0999999999999996</v>
      </c>
      <c r="AU87" s="26">
        <v>153.65</v>
      </c>
      <c r="AV87" s="27">
        <f t="shared" si="97"/>
        <v>326.93</v>
      </c>
    </row>
    <row r="89" spans="1:48" ht="14.25" customHeight="1">
      <c r="A89" s="16" t="s">
        <v>58</v>
      </c>
      <c r="B89" s="14" t="s">
        <v>45</v>
      </c>
      <c r="C89" s="14" t="s">
        <v>46</v>
      </c>
      <c r="D89" s="14" t="s">
        <v>47</v>
      </c>
      <c r="E89" s="14" t="s">
        <v>49</v>
      </c>
      <c r="F89" s="17" t="s">
        <v>50</v>
      </c>
      <c r="H89" s="16" t="s">
        <v>58</v>
      </c>
      <c r="I89" s="14" t="s">
        <v>45</v>
      </c>
      <c r="J89" s="14" t="s">
        <v>46</v>
      </c>
      <c r="K89" s="14" t="s">
        <v>47</v>
      </c>
      <c r="L89" s="14" t="s">
        <v>49</v>
      </c>
      <c r="M89" s="17" t="s">
        <v>50</v>
      </c>
      <c r="O89" s="16" t="s">
        <v>58</v>
      </c>
      <c r="P89" s="14" t="s">
        <v>45</v>
      </c>
      <c r="Q89" s="14" t="s">
        <v>46</v>
      </c>
      <c r="R89" s="14" t="s">
        <v>47</v>
      </c>
      <c r="S89" s="14" t="s">
        <v>49</v>
      </c>
      <c r="T89" s="17" t="s">
        <v>50</v>
      </c>
      <c r="V89" s="16" t="s">
        <v>58</v>
      </c>
      <c r="W89" s="14" t="s">
        <v>45</v>
      </c>
      <c r="X89" s="14" t="s">
        <v>46</v>
      </c>
      <c r="Y89" s="14" t="s">
        <v>47</v>
      </c>
      <c r="Z89" s="14" t="s">
        <v>49</v>
      </c>
      <c r="AA89" s="17" t="s">
        <v>50</v>
      </c>
      <c r="AC89" s="16" t="s">
        <v>58</v>
      </c>
      <c r="AD89" s="14" t="s">
        <v>45</v>
      </c>
      <c r="AE89" s="14" t="s">
        <v>46</v>
      </c>
      <c r="AF89" s="14" t="s">
        <v>47</v>
      </c>
      <c r="AG89" s="14" t="s">
        <v>49</v>
      </c>
      <c r="AH89" s="17" t="s">
        <v>50</v>
      </c>
      <c r="AJ89" s="16" t="s">
        <v>58</v>
      </c>
      <c r="AK89" s="14" t="s">
        <v>45</v>
      </c>
      <c r="AL89" s="14" t="s">
        <v>46</v>
      </c>
      <c r="AM89" s="14" t="s">
        <v>47</v>
      </c>
      <c r="AN89" s="14" t="s">
        <v>49</v>
      </c>
      <c r="AO89" s="17" t="s">
        <v>50</v>
      </c>
      <c r="AQ89" s="16" t="s">
        <v>58</v>
      </c>
      <c r="AR89" s="14" t="s">
        <v>45</v>
      </c>
      <c r="AS89" s="14" t="s">
        <v>46</v>
      </c>
      <c r="AT89" s="14" t="s">
        <v>47</v>
      </c>
      <c r="AU89" s="14" t="s">
        <v>49</v>
      </c>
      <c r="AV89" s="17" t="s">
        <v>50</v>
      </c>
    </row>
    <row r="90" spans="1:48" ht="14.25" customHeight="1">
      <c r="A90" s="14" t="s">
        <v>45</v>
      </c>
      <c r="B90" s="26">
        <v>6880.95</v>
      </c>
      <c r="C90" s="27">
        <v>251.22</v>
      </c>
      <c r="D90" s="27">
        <v>253.37</v>
      </c>
      <c r="E90" s="27">
        <v>251.17</v>
      </c>
      <c r="F90" s="27">
        <f>SUM(B90:E90)</f>
        <v>7636.71</v>
      </c>
      <c r="H90" s="14" t="s">
        <v>45</v>
      </c>
      <c r="I90" s="26">
        <v>6864.63</v>
      </c>
      <c r="J90" s="27">
        <v>387.46</v>
      </c>
      <c r="K90" s="27">
        <v>225.99</v>
      </c>
      <c r="L90" s="27">
        <v>150.12</v>
      </c>
      <c r="M90" s="27">
        <f>SUM(I90:L90)</f>
        <v>7628.2</v>
      </c>
      <c r="O90" s="14" t="s">
        <v>45</v>
      </c>
      <c r="P90" s="26">
        <v>6851.47</v>
      </c>
      <c r="Q90" s="27">
        <v>388.38</v>
      </c>
      <c r="R90" s="27">
        <v>300.85000000000002</v>
      </c>
      <c r="S90" s="27">
        <v>75.17</v>
      </c>
      <c r="T90" s="27">
        <f>SUM(P90:S90)</f>
        <v>7615.8700000000008</v>
      </c>
      <c r="V90" s="14" t="s">
        <v>45</v>
      </c>
      <c r="W90" s="26">
        <v>6834.75</v>
      </c>
      <c r="X90" s="27">
        <v>471.63</v>
      </c>
      <c r="Y90" s="27">
        <v>147.46</v>
      </c>
      <c r="Z90" s="27">
        <v>150.13</v>
      </c>
      <c r="AA90" s="27">
        <f>SUM(W90:Z90)</f>
        <v>7603.97</v>
      </c>
      <c r="AC90" s="14" t="s">
        <v>45</v>
      </c>
      <c r="AD90" s="26">
        <v>6829.41</v>
      </c>
      <c r="AE90" s="27">
        <v>472.73</v>
      </c>
      <c r="AF90" s="27">
        <v>222.21</v>
      </c>
      <c r="AG90" s="27">
        <v>75.7</v>
      </c>
      <c r="AH90" s="27">
        <f>SUM(AD90:AG90)</f>
        <v>7600.0499999999993</v>
      </c>
      <c r="AJ90" s="14" t="s">
        <v>45</v>
      </c>
      <c r="AK90" s="26">
        <v>6780.65</v>
      </c>
      <c r="AL90" s="27">
        <v>561.87</v>
      </c>
      <c r="AM90" s="27">
        <v>146.71</v>
      </c>
      <c r="AN90" s="27">
        <v>75.52</v>
      </c>
      <c r="AO90" s="27">
        <f>SUM(AK90:AN90)</f>
        <v>7564.75</v>
      </c>
      <c r="AQ90" s="14" t="s">
        <v>45</v>
      </c>
      <c r="AR90" s="26">
        <v>6699.46</v>
      </c>
      <c r="AS90" s="27">
        <v>650.36</v>
      </c>
      <c r="AT90" s="27">
        <v>72.48</v>
      </c>
      <c r="AU90" s="27">
        <v>74.040000000000006</v>
      </c>
      <c r="AV90" s="27">
        <f>SUM(AR90:AU90)</f>
        <v>7496.3399999999992</v>
      </c>
    </row>
    <row r="91" spans="1:48" ht="14.25" customHeight="1">
      <c r="A91" s="14" t="s">
        <v>46</v>
      </c>
      <c r="B91" s="27">
        <v>207.29</v>
      </c>
      <c r="C91" s="26">
        <v>542.54999999999995</v>
      </c>
      <c r="D91" s="27">
        <v>19.96</v>
      </c>
      <c r="E91" s="27">
        <v>20.38</v>
      </c>
      <c r="F91" s="27">
        <f t="shared" ref="F91:F93" si="98">SUM(B91:E91)</f>
        <v>790.18</v>
      </c>
      <c r="H91" s="14" t="s">
        <v>46</v>
      </c>
      <c r="I91" s="27">
        <v>264.63</v>
      </c>
      <c r="J91" s="26">
        <v>812.96</v>
      </c>
      <c r="K91" s="27">
        <v>27.27</v>
      </c>
      <c r="L91" s="27">
        <v>17.91</v>
      </c>
      <c r="M91" s="27">
        <f t="shared" ref="M91:M93" si="99">SUM(I91:L91)</f>
        <v>1122.7700000000002</v>
      </c>
      <c r="O91" s="14" t="s">
        <v>46</v>
      </c>
      <c r="P91" s="27">
        <v>264.92</v>
      </c>
      <c r="Q91" s="26">
        <v>810.73</v>
      </c>
      <c r="R91" s="27">
        <v>36.93</v>
      </c>
      <c r="S91" s="27">
        <v>8.84</v>
      </c>
      <c r="T91" s="27">
        <f t="shared" ref="T91:T93" si="100">SUM(P91:S91)</f>
        <v>1121.42</v>
      </c>
      <c r="V91" s="14" t="s">
        <v>46</v>
      </c>
      <c r="W91" s="27">
        <v>320.37</v>
      </c>
      <c r="X91" s="26">
        <v>975.74</v>
      </c>
      <c r="Y91" s="27">
        <v>21.77</v>
      </c>
      <c r="Z91" s="27">
        <v>21.66</v>
      </c>
      <c r="AA91" s="27">
        <f t="shared" ref="AA91:AA93" si="101">SUM(W91:Z91)</f>
        <v>1339.5400000000002</v>
      </c>
      <c r="AC91" s="14" t="s">
        <v>46</v>
      </c>
      <c r="AD91" s="27">
        <v>318.3</v>
      </c>
      <c r="AE91" s="26">
        <v>973.85</v>
      </c>
      <c r="AF91" s="27">
        <v>32.380000000000003</v>
      </c>
      <c r="AG91" s="27">
        <v>9.9600000000000009</v>
      </c>
      <c r="AH91" s="27">
        <f t="shared" ref="AH91:AH93" si="102">SUM(AD91:AG91)</f>
        <v>1334.4900000000002</v>
      </c>
      <c r="AJ91" s="14" t="s">
        <v>46</v>
      </c>
      <c r="AK91" s="27">
        <v>394.58</v>
      </c>
      <c r="AL91" s="26">
        <v>1133.18</v>
      </c>
      <c r="AM91" s="27">
        <v>26.55</v>
      </c>
      <c r="AN91" s="27">
        <v>13.3</v>
      </c>
      <c r="AO91" s="27">
        <f t="shared" ref="AO91:AO93" si="103">SUM(AK91:AN91)</f>
        <v>1567.61</v>
      </c>
      <c r="AQ91" s="14" t="s">
        <v>46</v>
      </c>
      <c r="AR91" s="27">
        <v>501.05</v>
      </c>
      <c r="AS91" s="26">
        <v>1295.24</v>
      </c>
      <c r="AT91" s="27">
        <v>16.829999999999998</v>
      </c>
      <c r="AU91" s="27">
        <v>16.41</v>
      </c>
      <c r="AV91" s="27">
        <f t="shared" ref="AV91:AV93" si="104">SUM(AR91:AU91)</f>
        <v>1829.53</v>
      </c>
    </row>
    <row r="92" spans="1:48" ht="14.25" customHeight="1">
      <c r="A92" s="14" t="s">
        <v>47</v>
      </c>
      <c r="B92" s="27">
        <v>206.68</v>
      </c>
      <c r="C92" s="27">
        <v>19.47</v>
      </c>
      <c r="D92" s="26">
        <v>539.75</v>
      </c>
      <c r="E92" s="27">
        <v>20.239999999999998</v>
      </c>
      <c r="F92" s="27">
        <f t="shared" si="98"/>
        <v>786.14</v>
      </c>
      <c r="H92" s="14" t="s">
        <v>47</v>
      </c>
      <c r="I92" s="27">
        <v>196.85</v>
      </c>
      <c r="J92" s="27">
        <v>27.67</v>
      </c>
      <c r="K92" s="26">
        <v>484.37</v>
      </c>
      <c r="L92" s="27">
        <v>11.15</v>
      </c>
      <c r="M92" s="27">
        <f t="shared" si="99"/>
        <v>720.04</v>
      </c>
      <c r="O92" s="14" t="s">
        <v>47</v>
      </c>
      <c r="P92" s="27">
        <v>221.44</v>
      </c>
      <c r="Q92" s="27">
        <v>35.46</v>
      </c>
      <c r="R92" s="26">
        <v>649.36</v>
      </c>
      <c r="S92" s="27">
        <v>6.76</v>
      </c>
      <c r="T92" s="27">
        <f t="shared" si="100"/>
        <v>913.02</v>
      </c>
      <c r="V92" s="14" t="s">
        <v>47</v>
      </c>
      <c r="W92" s="27">
        <v>174.55</v>
      </c>
      <c r="X92" s="27">
        <v>26.38</v>
      </c>
      <c r="Y92" s="26">
        <v>322.24</v>
      </c>
      <c r="Z92" s="27">
        <v>8.23</v>
      </c>
      <c r="AA92" s="27">
        <f t="shared" si="101"/>
        <v>531.40000000000009</v>
      </c>
      <c r="AC92" s="14" t="s">
        <v>47</v>
      </c>
      <c r="AD92" s="27">
        <v>194.53</v>
      </c>
      <c r="AE92" s="27">
        <v>34.67</v>
      </c>
      <c r="AF92" s="26">
        <v>485.66</v>
      </c>
      <c r="AG92" s="27">
        <v>5.0999999999999996</v>
      </c>
      <c r="AH92" s="27">
        <f t="shared" si="102"/>
        <v>719.96</v>
      </c>
      <c r="AJ92" s="14" t="s">
        <v>47</v>
      </c>
      <c r="AK92" s="27">
        <v>169.05</v>
      </c>
      <c r="AL92" s="27">
        <v>32.06</v>
      </c>
      <c r="AM92" s="26">
        <v>320.56</v>
      </c>
      <c r="AN92" s="27">
        <v>3.96</v>
      </c>
      <c r="AO92" s="27">
        <f t="shared" si="103"/>
        <v>525.63000000000011</v>
      </c>
      <c r="AQ92" s="14" t="s">
        <v>47</v>
      </c>
      <c r="AR92" s="27">
        <v>148.46</v>
      </c>
      <c r="AS92" s="27">
        <v>27.84</v>
      </c>
      <c r="AT92" s="26">
        <v>157.93</v>
      </c>
      <c r="AU92" s="27">
        <v>3.07</v>
      </c>
      <c r="AV92" s="27">
        <f t="shared" si="104"/>
        <v>337.3</v>
      </c>
    </row>
    <row r="93" spans="1:48" ht="14.25" customHeight="1">
      <c r="A93" s="14" t="s">
        <v>49</v>
      </c>
      <c r="B93" s="27">
        <v>206.06</v>
      </c>
      <c r="C93" s="27">
        <v>19.760000000000002</v>
      </c>
      <c r="D93" s="27">
        <v>19.920000000000002</v>
      </c>
      <c r="E93" s="26">
        <v>541.21</v>
      </c>
      <c r="F93" s="27">
        <f t="shared" si="98"/>
        <v>786.95</v>
      </c>
      <c r="H93" s="14" t="s">
        <v>49</v>
      </c>
      <c r="I93" s="27">
        <v>173.89</v>
      </c>
      <c r="J93" s="27">
        <v>21.91</v>
      </c>
      <c r="K93" s="27">
        <v>12.37</v>
      </c>
      <c r="L93" s="26">
        <v>320.82</v>
      </c>
      <c r="M93" s="27">
        <f t="shared" si="99"/>
        <v>528.99</v>
      </c>
      <c r="O93" s="14" t="s">
        <v>49</v>
      </c>
      <c r="P93" s="27">
        <v>162.16</v>
      </c>
      <c r="Q93" s="27">
        <v>15.43</v>
      </c>
      <c r="R93" s="27">
        <v>12.86</v>
      </c>
      <c r="S93" s="26">
        <v>159.22999999999999</v>
      </c>
      <c r="T93" s="27">
        <f t="shared" si="100"/>
        <v>349.67999999999995</v>
      </c>
      <c r="V93" s="14" t="s">
        <v>49</v>
      </c>
      <c r="W93" s="27">
        <v>170.33</v>
      </c>
      <c r="X93" s="27">
        <v>26.24</v>
      </c>
      <c r="Y93" s="27">
        <v>8.5299999999999994</v>
      </c>
      <c r="Z93" s="26">
        <v>319.98</v>
      </c>
      <c r="AA93" s="27">
        <f t="shared" si="101"/>
        <v>525.08000000000004</v>
      </c>
      <c r="AC93" s="14" t="s">
        <v>49</v>
      </c>
      <c r="AD93" s="27">
        <v>157.76</v>
      </c>
      <c r="AE93" s="27">
        <v>18.739999999999998</v>
      </c>
      <c r="AF93" s="27">
        <v>9.75</v>
      </c>
      <c r="AG93" s="26">
        <v>159.22999999999999</v>
      </c>
      <c r="AH93" s="27">
        <f t="shared" si="102"/>
        <v>345.48</v>
      </c>
      <c r="AJ93" s="14" t="s">
        <v>49</v>
      </c>
      <c r="AK93" s="27">
        <v>155.72</v>
      </c>
      <c r="AL93" s="27">
        <v>22.89</v>
      </c>
      <c r="AM93" s="27">
        <v>6.18</v>
      </c>
      <c r="AN93" s="26">
        <v>157.22</v>
      </c>
      <c r="AO93" s="27">
        <f t="shared" si="103"/>
        <v>342.01</v>
      </c>
      <c r="AQ93" s="14" t="s">
        <v>49</v>
      </c>
      <c r="AR93" s="27">
        <v>151.03</v>
      </c>
      <c r="AS93" s="27">
        <v>26.56</v>
      </c>
      <c r="AT93" s="27">
        <v>2.76</v>
      </c>
      <c r="AU93" s="26">
        <v>156.47999999999999</v>
      </c>
      <c r="AV93" s="27">
        <f t="shared" si="104"/>
        <v>336.83</v>
      </c>
    </row>
    <row r="94" spans="1:48" ht="14.25" customHeight="1">
      <c r="B94" s="15"/>
    </row>
    <row r="95" spans="1:48" ht="14.25" customHeight="1">
      <c r="A95" s="16" t="s">
        <v>68</v>
      </c>
      <c r="B95" s="14" t="s">
        <v>44</v>
      </c>
      <c r="C95" s="14" t="s">
        <v>0</v>
      </c>
      <c r="D95" s="14" t="s">
        <v>47</v>
      </c>
      <c r="E95" s="14" t="s">
        <v>48</v>
      </c>
      <c r="F95" s="17" t="s">
        <v>50</v>
      </c>
      <c r="H95" s="16" t="s">
        <v>68</v>
      </c>
      <c r="I95" s="14" t="s">
        <v>44</v>
      </c>
      <c r="J95" s="14" t="s">
        <v>0</v>
      </c>
      <c r="K95" s="14" t="s">
        <v>47</v>
      </c>
      <c r="L95" s="14" t="s">
        <v>48</v>
      </c>
      <c r="M95" s="17" t="s">
        <v>50</v>
      </c>
      <c r="O95" s="16" t="s">
        <v>68</v>
      </c>
      <c r="P95" s="14" t="s">
        <v>44</v>
      </c>
      <c r="Q95" s="14" t="s">
        <v>0</v>
      </c>
      <c r="R95" s="14" t="s">
        <v>47</v>
      </c>
      <c r="S95" s="14" t="s">
        <v>48</v>
      </c>
      <c r="T95" s="17" t="s">
        <v>50</v>
      </c>
      <c r="V95" s="16" t="s">
        <v>68</v>
      </c>
      <c r="W95" s="14" t="s">
        <v>44</v>
      </c>
      <c r="X95" s="14" t="s">
        <v>0</v>
      </c>
      <c r="Y95" s="14" t="s">
        <v>47</v>
      </c>
      <c r="Z95" s="14" t="s">
        <v>48</v>
      </c>
      <c r="AA95" s="17" t="s">
        <v>50</v>
      </c>
      <c r="AC95" s="16" t="s">
        <v>68</v>
      </c>
      <c r="AD95" s="14" t="s">
        <v>44</v>
      </c>
      <c r="AE95" s="14" t="s">
        <v>0</v>
      </c>
      <c r="AF95" s="14" t="s">
        <v>47</v>
      </c>
      <c r="AG95" s="14" t="s">
        <v>48</v>
      </c>
      <c r="AH95" s="17" t="s">
        <v>50</v>
      </c>
      <c r="AJ95" s="16" t="s">
        <v>68</v>
      </c>
      <c r="AK95" s="14" t="s">
        <v>44</v>
      </c>
      <c r="AL95" s="14" t="s">
        <v>0</v>
      </c>
      <c r="AM95" s="14" t="s">
        <v>47</v>
      </c>
      <c r="AN95" s="14" t="s">
        <v>48</v>
      </c>
      <c r="AO95" s="17" t="s">
        <v>50</v>
      </c>
      <c r="AQ95" s="16" t="s">
        <v>68</v>
      </c>
      <c r="AR95" s="14" t="s">
        <v>44</v>
      </c>
      <c r="AS95" s="14" t="s">
        <v>0</v>
      </c>
      <c r="AT95" s="14" t="s">
        <v>47</v>
      </c>
      <c r="AU95" s="14" t="s">
        <v>48</v>
      </c>
      <c r="AV95" s="17" t="s">
        <v>50</v>
      </c>
    </row>
    <row r="96" spans="1:48" ht="14.25" customHeight="1">
      <c r="A96" s="14" t="s">
        <v>44</v>
      </c>
      <c r="B96" s="26">
        <v>6885.94</v>
      </c>
      <c r="C96" s="27">
        <v>251.07</v>
      </c>
      <c r="D96" s="27">
        <v>253.83</v>
      </c>
      <c r="E96" s="27">
        <v>251.6</v>
      </c>
      <c r="F96" s="27">
        <f>SUM(B96:E96)</f>
        <v>7642.44</v>
      </c>
      <c r="H96" s="14" t="s">
        <v>44</v>
      </c>
      <c r="I96" s="26">
        <v>6886.32</v>
      </c>
      <c r="J96" s="27">
        <v>378.99</v>
      </c>
      <c r="K96" s="27">
        <v>228.84</v>
      </c>
      <c r="L96" s="27">
        <v>153.46</v>
      </c>
      <c r="M96" s="27">
        <f>SUM(I96:L96)</f>
        <v>7647.61</v>
      </c>
      <c r="O96" s="14" t="s">
        <v>44</v>
      </c>
      <c r="P96" s="26">
        <v>6885.91</v>
      </c>
      <c r="Q96" s="27">
        <v>381.17</v>
      </c>
      <c r="R96" s="27">
        <v>300.5</v>
      </c>
      <c r="S96" s="27">
        <v>77.83</v>
      </c>
      <c r="T96" s="27">
        <f>SUM(P96:S96)</f>
        <v>7645.41</v>
      </c>
      <c r="V96" s="14" t="s">
        <v>44</v>
      </c>
      <c r="W96" s="26">
        <v>6882.29</v>
      </c>
      <c r="X96" s="27">
        <v>457.28</v>
      </c>
      <c r="Y96" s="27">
        <v>151.22</v>
      </c>
      <c r="Z96" s="27">
        <v>154.16999999999999</v>
      </c>
      <c r="AA96" s="27">
        <f>SUM(W96:Z96)</f>
        <v>7644.96</v>
      </c>
      <c r="AC96" s="14" t="s">
        <v>44</v>
      </c>
      <c r="AD96" s="26">
        <v>6881.47</v>
      </c>
      <c r="AE96" s="27">
        <v>458.57</v>
      </c>
      <c r="AF96" s="27">
        <v>225.73</v>
      </c>
      <c r="AG96" s="27">
        <v>78.22</v>
      </c>
      <c r="AH96" s="27">
        <f>SUM(AD96:AG96)</f>
        <v>7643.99</v>
      </c>
      <c r="AJ96" s="14" t="s">
        <v>44</v>
      </c>
      <c r="AK96" s="26">
        <v>6869.21</v>
      </c>
      <c r="AL96" s="27">
        <v>540.62</v>
      </c>
      <c r="AM96" s="27">
        <v>151.22999999999999</v>
      </c>
      <c r="AN96" s="27">
        <v>78.67</v>
      </c>
      <c r="AO96" s="27">
        <f>SUM(AK96:AN96)</f>
        <v>7639.73</v>
      </c>
      <c r="AQ96" s="14" t="s">
        <v>44</v>
      </c>
      <c r="AR96" s="26">
        <v>6846.21</v>
      </c>
      <c r="AS96" s="27">
        <v>623.23</v>
      </c>
      <c r="AT96" s="27">
        <v>76.05</v>
      </c>
      <c r="AU96" s="27">
        <v>77.55</v>
      </c>
      <c r="AV96" s="27">
        <f>SUM(AR96:AU96)</f>
        <v>7623.0400000000009</v>
      </c>
    </row>
    <row r="97" spans="1:48" ht="14.25" customHeight="1">
      <c r="A97" s="14" t="s">
        <v>0</v>
      </c>
      <c r="B97" s="27">
        <v>205.43</v>
      </c>
      <c r="C97" s="26">
        <v>542.97</v>
      </c>
      <c r="D97" s="27">
        <v>19.93</v>
      </c>
      <c r="E97" s="27">
        <v>20.170000000000002</v>
      </c>
      <c r="F97" s="27">
        <f t="shared" ref="F97:F99" si="105">SUM(B97:E97)</f>
        <v>788.5</v>
      </c>
      <c r="H97" s="14" t="s">
        <v>0</v>
      </c>
      <c r="I97" s="27">
        <v>249.38</v>
      </c>
      <c r="J97" s="26">
        <v>822.22</v>
      </c>
      <c r="K97" s="27">
        <v>24.44</v>
      </c>
      <c r="L97" s="27">
        <v>16.899999999999999</v>
      </c>
      <c r="M97" s="27">
        <f t="shared" ref="M97:M99" si="106">SUM(I97:L97)</f>
        <v>1112.94</v>
      </c>
      <c r="O97" s="14" t="s">
        <v>0</v>
      </c>
      <c r="P97" s="27">
        <v>251.02</v>
      </c>
      <c r="Q97" s="26">
        <v>820.48</v>
      </c>
      <c r="R97" s="27">
        <v>32.590000000000003</v>
      </c>
      <c r="S97" s="27">
        <v>8.69</v>
      </c>
      <c r="T97" s="27">
        <f t="shared" ref="T97:T99" si="107">SUM(P97:S97)</f>
        <v>1112.78</v>
      </c>
      <c r="V97" s="14" t="s">
        <v>0</v>
      </c>
      <c r="W97" s="27">
        <v>280.26</v>
      </c>
      <c r="X97" s="26">
        <v>990.93</v>
      </c>
      <c r="Y97" s="27">
        <v>19.18</v>
      </c>
      <c r="Z97" s="27">
        <v>19.36</v>
      </c>
      <c r="AA97" s="27">
        <f t="shared" ref="AA97:AA99" si="108">SUM(W97:Z97)</f>
        <v>1309.73</v>
      </c>
      <c r="AC97" s="14" t="s">
        <v>0</v>
      </c>
      <c r="AD97" s="27">
        <v>280.26</v>
      </c>
      <c r="AE97" s="26">
        <v>989.43</v>
      </c>
      <c r="AF97" s="27">
        <v>27.57</v>
      </c>
      <c r="AG97" s="27">
        <v>9.34</v>
      </c>
      <c r="AH97" s="27">
        <f t="shared" ref="AH97:AH99" si="109">SUM(AD97:AG97)</f>
        <v>1306.5999999999999</v>
      </c>
      <c r="AJ97" s="14" t="s">
        <v>0</v>
      </c>
      <c r="AK97" s="27">
        <v>318.12</v>
      </c>
      <c r="AL97" s="26">
        <v>1155.33</v>
      </c>
      <c r="AM97" s="27">
        <v>22.43</v>
      </c>
      <c r="AN97" s="27">
        <v>11.54</v>
      </c>
      <c r="AO97" s="27">
        <f t="shared" ref="AO97:AO99" si="110">SUM(AK97:AN97)</f>
        <v>1507.4199999999998</v>
      </c>
      <c r="AQ97" s="14" t="s">
        <v>0</v>
      </c>
      <c r="AR97" s="27">
        <v>368.57</v>
      </c>
      <c r="AS97" s="26">
        <v>1322.78</v>
      </c>
      <c r="AT97" s="27">
        <v>13.62</v>
      </c>
      <c r="AU97" s="27">
        <v>13.87</v>
      </c>
      <c r="AV97" s="27">
        <f t="shared" ref="AV97:AV99" si="111">SUM(AR97:AU97)</f>
        <v>1718.8399999999997</v>
      </c>
    </row>
    <row r="98" spans="1:48" ht="14.25" customHeight="1">
      <c r="A98" s="14" t="s">
        <v>47</v>
      </c>
      <c r="B98" s="27">
        <v>205.18</v>
      </c>
      <c r="C98" s="27">
        <v>19.36</v>
      </c>
      <c r="D98" s="26">
        <v>539.49</v>
      </c>
      <c r="E98" s="27">
        <v>20.23</v>
      </c>
      <c r="F98" s="27">
        <f t="shared" si="105"/>
        <v>784.26</v>
      </c>
      <c r="H98" s="14" t="s">
        <v>47</v>
      </c>
      <c r="I98" s="27">
        <v>196.64</v>
      </c>
      <c r="J98" s="27">
        <v>26.75</v>
      </c>
      <c r="K98" s="26">
        <v>483.3</v>
      </c>
      <c r="L98" s="27">
        <v>11.79</v>
      </c>
      <c r="M98" s="27">
        <f t="shared" si="106"/>
        <v>718.48</v>
      </c>
      <c r="O98" s="14" t="s">
        <v>47</v>
      </c>
      <c r="P98" s="27">
        <v>220.69</v>
      </c>
      <c r="Q98" s="27">
        <v>32.229999999999997</v>
      </c>
      <c r="R98" s="26">
        <v>653.01</v>
      </c>
      <c r="S98" s="27">
        <v>7.23</v>
      </c>
      <c r="T98" s="27">
        <f t="shared" si="107"/>
        <v>913.16</v>
      </c>
      <c r="V98" s="14" t="s">
        <v>47</v>
      </c>
      <c r="W98" s="27">
        <v>170.85</v>
      </c>
      <c r="X98" s="27">
        <v>26.06</v>
      </c>
      <c r="Y98" s="26">
        <v>320.20999999999998</v>
      </c>
      <c r="Z98" s="27">
        <v>9.08</v>
      </c>
      <c r="AA98" s="27">
        <f t="shared" si="108"/>
        <v>526.20000000000005</v>
      </c>
      <c r="AC98" s="14" t="s">
        <v>47</v>
      </c>
      <c r="AD98" s="27">
        <v>197.24</v>
      </c>
      <c r="AE98" s="27">
        <v>33.020000000000003</v>
      </c>
      <c r="AF98" s="26">
        <v>485.95</v>
      </c>
      <c r="AG98" s="27">
        <v>5.78</v>
      </c>
      <c r="AH98" s="27">
        <f t="shared" si="109"/>
        <v>721.99</v>
      </c>
      <c r="AJ98" s="14" t="s">
        <v>47</v>
      </c>
      <c r="AK98" s="27">
        <v>169.75</v>
      </c>
      <c r="AL98" s="27">
        <v>31.11</v>
      </c>
      <c r="AM98" s="26">
        <v>319.29000000000002</v>
      </c>
      <c r="AN98" s="27">
        <v>4.5199999999999996</v>
      </c>
      <c r="AO98" s="27">
        <f t="shared" si="110"/>
        <v>524.67000000000007</v>
      </c>
      <c r="AQ98" s="14" t="s">
        <v>47</v>
      </c>
      <c r="AR98" s="27">
        <v>141.88999999999999</v>
      </c>
      <c r="AS98" s="27">
        <v>27.68</v>
      </c>
      <c r="AT98" s="26">
        <v>157.21</v>
      </c>
      <c r="AU98" s="27">
        <v>3.67</v>
      </c>
      <c r="AV98" s="27">
        <f t="shared" si="111"/>
        <v>330.45</v>
      </c>
    </row>
    <row r="99" spans="1:48" ht="14.25" customHeight="1">
      <c r="A99" s="14" t="s">
        <v>48</v>
      </c>
      <c r="B99" s="27">
        <v>204.45</v>
      </c>
      <c r="C99" s="27">
        <v>19.600000000000001</v>
      </c>
      <c r="D99" s="27">
        <v>19.75</v>
      </c>
      <c r="E99" s="26">
        <v>541</v>
      </c>
      <c r="F99" s="27">
        <f t="shared" si="105"/>
        <v>784.8</v>
      </c>
      <c r="H99" s="14" t="s">
        <v>48</v>
      </c>
      <c r="I99" s="27">
        <v>167.66</v>
      </c>
      <c r="J99" s="27">
        <v>22.04</v>
      </c>
      <c r="K99" s="27">
        <v>13.42</v>
      </c>
      <c r="L99" s="26">
        <v>317.85000000000002</v>
      </c>
      <c r="M99" s="27">
        <f t="shared" si="106"/>
        <v>520.97</v>
      </c>
      <c r="O99" s="14" t="s">
        <v>48</v>
      </c>
      <c r="P99" s="27">
        <v>142.38</v>
      </c>
      <c r="Q99" s="27">
        <v>16.12</v>
      </c>
      <c r="R99" s="27">
        <v>13.9</v>
      </c>
      <c r="S99" s="26">
        <v>156.25</v>
      </c>
      <c r="T99" s="27">
        <f t="shared" si="107"/>
        <v>328.65</v>
      </c>
      <c r="V99" s="14" t="s">
        <v>48</v>
      </c>
      <c r="W99" s="27">
        <v>166.6</v>
      </c>
      <c r="X99" s="27">
        <v>25.73</v>
      </c>
      <c r="Y99" s="27">
        <v>9.39</v>
      </c>
      <c r="Z99" s="26">
        <v>317.39</v>
      </c>
      <c r="AA99" s="27">
        <f t="shared" si="108"/>
        <v>519.1099999999999</v>
      </c>
      <c r="AC99" s="14" t="s">
        <v>48</v>
      </c>
      <c r="AD99" s="27">
        <v>141.03</v>
      </c>
      <c r="AE99" s="27">
        <v>18.98</v>
      </c>
      <c r="AF99" s="27">
        <v>10.75</v>
      </c>
      <c r="AG99" s="26">
        <v>156.66</v>
      </c>
      <c r="AH99" s="27">
        <f t="shared" si="109"/>
        <v>327.41999999999996</v>
      </c>
      <c r="AJ99" s="14" t="s">
        <v>48</v>
      </c>
      <c r="AK99" s="27">
        <v>142.91999999999999</v>
      </c>
      <c r="AL99" s="27">
        <v>22.94</v>
      </c>
      <c r="AM99" s="27">
        <v>7.05</v>
      </c>
      <c r="AN99" s="26">
        <v>155.27000000000001</v>
      </c>
      <c r="AO99" s="27">
        <f t="shared" si="110"/>
        <v>328.18</v>
      </c>
      <c r="AQ99" s="14" t="s">
        <v>48</v>
      </c>
      <c r="AR99" s="27">
        <v>143.33000000000001</v>
      </c>
      <c r="AS99" s="27">
        <v>26.31</v>
      </c>
      <c r="AT99" s="27">
        <v>3.12</v>
      </c>
      <c r="AU99" s="26">
        <v>154.91</v>
      </c>
      <c r="AV99" s="27">
        <f t="shared" si="111"/>
        <v>327.67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101"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69</v>
      </c>
      <c r="C1" s="2"/>
      <c r="D1" s="2"/>
      <c r="E1" s="2"/>
      <c r="F1" s="2"/>
      <c r="G1" s="2"/>
      <c r="H1" s="2"/>
      <c r="I1" s="2"/>
    </row>
    <row r="2" spans="2:9" ht="16.5">
      <c r="B2" s="8" t="s">
        <v>2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3</v>
      </c>
      <c r="C3" s="7" t="s">
        <v>1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10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9.3003540664630804E-2</v>
      </c>
      <c r="D6" s="19">
        <v>9.0254493745249603E-2</v>
      </c>
      <c r="E6" s="19">
        <v>8.9997721418435497E-2</v>
      </c>
      <c r="F6" s="19">
        <v>9.2864655183027403E-2</v>
      </c>
      <c r="G6" s="19">
        <v>8.9503457993030194E-2</v>
      </c>
      <c r="H6" s="19">
        <v>9.1843063231878005E-2</v>
      </c>
      <c r="I6" s="19">
        <v>8.9478678837881701E-2</v>
      </c>
    </row>
    <row r="7" spans="2:9">
      <c r="B7" s="12" t="s">
        <v>6</v>
      </c>
      <c r="C7" s="19">
        <v>9.1876917512036596E-2</v>
      </c>
      <c r="D7" s="19">
        <v>8.9091141981813504E-2</v>
      </c>
      <c r="E7" s="19">
        <v>8.9526865477581499E-2</v>
      </c>
      <c r="F7" s="19">
        <v>9.3078777207121793E-2</v>
      </c>
      <c r="G7" s="19">
        <v>9.1959019243659498E-2</v>
      </c>
      <c r="H7" s="19">
        <v>9.1644781966206096E-2</v>
      </c>
      <c r="I7" s="19">
        <v>8.9249438481500104E-2</v>
      </c>
    </row>
    <row r="8" spans="2:9">
      <c r="B8" s="12" t="s">
        <v>7</v>
      </c>
      <c r="C8" s="19">
        <v>9.2567002573579901E-2</v>
      </c>
      <c r="D8" s="19">
        <v>9.02385629890496E-2</v>
      </c>
      <c r="E8" s="19">
        <v>9.08764351085522E-2</v>
      </c>
      <c r="F8" s="19">
        <v>9.3804806926921599E-2</v>
      </c>
      <c r="G8" s="19">
        <v>9.1752992226606198E-2</v>
      </c>
      <c r="H8" s="19">
        <v>9.2404501288202198E-2</v>
      </c>
      <c r="I8" s="19">
        <v>8.94331173787596E-2</v>
      </c>
    </row>
    <row r="9" spans="2:9">
      <c r="B9" s="12" t="s">
        <v>63</v>
      </c>
      <c r="C9" s="19">
        <v>9.1753838620908301E-2</v>
      </c>
      <c r="D9" s="19">
        <v>8.9021909798577506E-2</v>
      </c>
      <c r="E9" s="19">
        <v>8.9681575131144706E-2</v>
      </c>
      <c r="F9" s="19">
        <v>9.2267748053256896E-2</v>
      </c>
      <c r="G9" s="19">
        <v>9.0769431323555694E-2</v>
      </c>
      <c r="H9" s="19">
        <v>9.02044543608123E-2</v>
      </c>
      <c r="I9" s="19">
        <v>9.0596176021223399E-2</v>
      </c>
    </row>
    <row r="10" spans="2:9">
      <c r="B10" s="12" t="s">
        <v>64</v>
      </c>
      <c r="C10" s="19">
        <v>0.56814942478045205</v>
      </c>
      <c r="D10" s="19">
        <v>0.56821584356096799</v>
      </c>
      <c r="E10" s="19">
        <v>0.56760734332640606</v>
      </c>
      <c r="F10" s="19">
        <v>0.56716131078743004</v>
      </c>
      <c r="G10" s="19">
        <v>0.56555637577893603</v>
      </c>
      <c r="H10" s="19">
        <v>0.56593746557975599</v>
      </c>
      <c r="I10" s="19">
        <v>0.56467569615346203</v>
      </c>
    </row>
    <row r="11" spans="2:9">
      <c r="B11" s="12" t="s">
        <v>8</v>
      </c>
      <c r="C11" s="19">
        <v>0.56794606467023001</v>
      </c>
      <c r="D11" s="19">
        <v>0.56864820870313004</v>
      </c>
      <c r="E11" s="19">
        <v>0.56775463636359902</v>
      </c>
      <c r="F11" s="19">
        <v>0.567086072841124</v>
      </c>
      <c r="G11" s="19">
        <v>0.565691337678491</v>
      </c>
      <c r="H11" s="19">
        <v>0.56607428175907204</v>
      </c>
      <c r="I11" s="19">
        <v>0.56449484180467502</v>
      </c>
    </row>
    <row r="12" spans="2:9">
      <c r="B12" s="12" t="s">
        <v>9</v>
      </c>
      <c r="C12" s="19">
        <v>0.56953371443232803</v>
      </c>
      <c r="D12" s="19">
        <v>0.57060665831448598</v>
      </c>
      <c r="E12" s="19">
        <v>0.56999512001904296</v>
      </c>
      <c r="F12" s="19">
        <v>0.56986947460355297</v>
      </c>
      <c r="G12" s="19">
        <v>0.56854192327050401</v>
      </c>
      <c r="H12" s="19">
        <v>0.569775530382579</v>
      </c>
      <c r="I12" s="19">
        <v>0.56983440319387901</v>
      </c>
    </row>
    <row r="13" spans="2:9">
      <c r="B13" s="12" t="s">
        <v>65</v>
      </c>
      <c r="C13" s="19">
        <v>0.56542792928857399</v>
      </c>
      <c r="D13" s="19">
        <v>0.56639390973339199</v>
      </c>
      <c r="E13" s="19">
        <v>0.56501880686183004</v>
      </c>
      <c r="F13" s="19">
        <v>0.56548744333803103</v>
      </c>
      <c r="G13" s="19">
        <v>0.56426494170171004</v>
      </c>
      <c r="H13" s="19">
        <v>0.56440410092359194</v>
      </c>
      <c r="I13" s="19">
        <v>0.56296763434221098</v>
      </c>
    </row>
    <row r="14" spans="2:9" ht="16.5">
      <c r="B14" s="10" t="s">
        <v>21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4.2270442996975098E-2</v>
      </c>
      <c r="D15" s="19">
        <v>4.1106592077743899E-2</v>
      </c>
      <c r="E15" s="19">
        <v>4.0609498177964297E-2</v>
      </c>
      <c r="F15" s="19">
        <v>4.0947972792386898E-2</v>
      </c>
      <c r="G15" s="19">
        <v>4.0687056706758699E-2</v>
      </c>
      <c r="H15" s="19">
        <v>4.1150234557594402E-2</v>
      </c>
      <c r="I15" s="19">
        <v>4.07061830076062E-2</v>
      </c>
    </row>
    <row r="16" spans="2:9">
      <c r="B16" s="12" t="s">
        <v>6</v>
      </c>
      <c r="C16" s="19">
        <v>4.18087516430986E-2</v>
      </c>
      <c r="D16" s="19">
        <v>4.1210593726219699E-2</v>
      </c>
      <c r="E16" s="19">
        <v>4.1246393707455899E-2</v>
      </c>
      <c r="F16" s="19">
        <v>4.10353902466273E-2</v>
      </c>
      <c r="G16" s="19">
        <v>4.0872766024272797E-2</v>
      </c>
      <c r="H16" s="19">
        <v>4.1592783900401199E-2</v>
      </c>
      <c r="I16" s="19">
        <v>4.1000393180763497E-2</v>
      </c>
    </row>
    <row r="17" spans="2:9">
      <c r="B17" s="12" t="s">
        <v>7</v>
      </c>
      <c r="C17" s="19">
        <v>4.1826149771096E-2</v>
      </c>
      <c r="D17" s="19">
        <v>4.1189810117462797E-2</v>
      </c>
      <c r="E17" s="19">
        <v>4.0541854235557701E-2</v>
      </c>
      <c r="F17" s="19">
        <v>4.1829729833337798E-2</v>
      </c>
      <c r="G17" s="19">
        <v>4.12747022622778E-2</v>
      </c>
      <c r="H17" s="19">
        <v>4.4037221901797E-2</v>
      </c>
      <c r="I17" s="19">
        <v>4.6225556767387897E-2</v>
      </c>
    </row>
    <row r="18" spans="2:9">
      <c r="B18" s="12" t="s">
        <v>63</v>
      </c>
      <c r="C18" s="19">
        <v>4.1449889305060397E-2</v>
      </c>
      <c r="D18" s="19">
        <v>4.03440422936013E-2</v>
      </c>
      <c r="E18" s="19">
        <v>3.9949550728113001E-2</v>
      </c>
      <c r="F18" s="19">
        <v>4.0711869371484799E-2</v>
      </c>
      <c r="G18" s="19">
        <v>4.0085036816878097E-2</v>
      </c>
      <c r="H18" s="19">
        <v>4.1456152290841E-2</v>
      </c>
      <c r="I18" s="19">
        <v>4.18581825316049E-2</v>
      </c>
    </row>
    <row r="19" spans="2:9">
      <c r="B19" s="12" t="s">
        <v>64</v>
      </c>
      <c r="C19" s="19">
        <v>0.26248522201651497</v>
      </c>
      <c r="D19" s="19">
        <v>0.26053259986605398</v>
      </c>
      <c r="E19" s="19">
        <v>0.259826057910648</v>
      </c>
      <c r="F19" s="19">
        <v>0.258992237397352</v>
      </c>
      <c r="G19" s="19">
        <v>0.258800170368857</v>
      </c>
      <c r="H19" s="19">
        <v>0.2572318162476</v>
      </c>
      <c r="I19" s="19">
        <v>0.25454752994028901</v>
      </c>
    </row>
    <row r="20" spans="2:9">
      <c r="B20" s="12" t="s">
        <v>8</v>
      </c>
      <c r="C20" s="19">
        <v>0.262478158234628</v>
      </c>
      <c r="D20" s="19">
        <v>0.26046474915470103</v>
      </c>
      <c r="E20" s="19">
        <v>0.25959018166274</v>
      </c>
      <c r="F20" s="19">
        <v>0.25876790043549802</v>
      </c>
      <c r="G20" s="19">
        <v>0.25860325363789</v>
      </c>
      <c r="H20" s="19">
        <v>0.25679690720089798</v>
      </c>
      <c r="I20" s="19">
        <v>0.25378463952127001</v>
      </c>
    </row>
    <row r="21" spans="2:9">
      <c r="B21" s="28" t="s">
        <v>9</v>
      </c>
      <c r="C21" s="19">
        <v>0.26228824440915</v>
      </c>
      <c r="D21" s="19">
        <v>0.26781342884599402</v>
      </c>
      <c r="E21" s="19">
        <v>0.27194715855670998</v>
      </c>
      <c r="F21" s="19">
        <v>0.27756525258932802</v>
      </c>
      <c r="G21" s="19">
        <v>0.279358096947804</v>
      </c>
      <c r="H21" s="19">
        <v>0.29530924945917902</v>
      </c>
      <c r="I21" s="19">
        <v>0.31960936002686902</v>
      </c>
    </row>
    <row r="22" spans="2:9">
      <c r="B22" s="13" t="s">
        <v>65</v>
      </c>
      <c r="C22" s="20">
        <v>0.26082011740338201</v>
      </c>
      <c r="D22" s="20">
        <v>0.260800791589339</v>
      </c>
      <c r="E22" s="20">
        <v>0.26073273058142898</v>
      </c>
      <c r="F22" s="20">
        <v>0.26221261224981801</v>
      </c>
      <c r="G22" s="20">
        <v>0.26247190698656903</v>
      </c>
      <c r="H22" s="20">
        <v>0.26716284695478398</v>
      </c>
      <c r="I22" s="20">
        <v>0.274923466155642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101"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70</v>
      </c>
      <c r="C1" s="2"/>
      <c r="D1" s="2"/>
      <c r="E1" s="2"/>
      <c r="F1" s="2"/>
      <c r="G1" s="2"/>
      <c r="H1" s="2"/>
      <c r="I1" s="2"/>
    </row>
    <row r="2" spans="2:9" ht="16.5">
      <c r="B2" s="8" t="s">
        <v>2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3</v>
      </c>
      <c r="C3" s="7" t="s">
        <v>1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10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0.44349301397205598</v>
      </c>
      <c r="D6" s="19">
        <v>0.44803999999999999</v>
      </c>
      <c r="E6" s="19">
        <v>0.45032</v>
      </c>
      <c r="F6" s="19">
        <v>0.45040000000000002</v>
      </c>
      <c r="G6" s="19">
        <v>0.4511</v>
      </c>
      <c r="H6" s="19">
        <v>0.45616000000000001</v>
      </c>
      <c r="I6" s="19">
        <v>0.46207999999999999</v>
      </c>
    </row>
    <row r="7" spans="2:9">
      <c r="B7" s="12" t="s">
        <v>6</v>
      </c>
      <c r="C7" s="19">
        <v>0.44317365269461101</v>
      </c>
      <c r="D7" s="19">
        <v>0.44732</v>
      </c>
      <c r="E7" s="19">
        <v>0.44946000000000003</v>
      </c>
      <c r="F7" s="19">
        <v>0.44851999999999997</v>
      </c>
      <c r="G7" s="19">
        <v>0.45032</v>
      </c>
      <c r="H7" s="19">
        <v>0.45688000000000001</v>
      </c>
      <c r="I7" s="19">
        <v>0.46310000000000001</v>
      </c>
    </row>
    <row r="8" spans="2:9">
      <c r="B8" s="12" t="s">
        <v>7</v>
      </c>
      <c r="C8" s="19">
        <v>0.44413173652694599</v>
      </c>
      <c r="D8" s="19">
        <v>0.44812000000000002</v>
      </c>
      <c r="E8" s="19">
        <v>0.44844000000000001</v>
      </c>
      <c r="F8" s="19">
        <v>0.44778000000000001</v>
      </c>
      <c r="G8" s="19">
        <v>0.44801999999999997</v>
      </c>
      <c r="H8" s="19">
        <v>0.45268000000000003</v>
      </c>
      <c r="I8" s="19">
        <v>0.45676</v>
      </c>
    </row>
    <row r="9" spans="2:9">
      <c r="B9" s="12" t="s">
        <v>63</v>
      </c>
      <c r="C9" s="19">
        <v>0.44311377245508998</v>
      </c>
      <c r="D9" s="19">
        <v>0.44813999999999998</v>
      </c>
      <c r="E9" s="19">
        <v>0.44850000000000001</v>
      </c>
      <c r="F9" s="19">
        <v>0.44866</v>
      </c>
      <c r="G9" s="19">
        <v>0.44866</v>
      </c>
      <c r="H9" s="19">
        <v>0.45406000000000002</v>
      </c>
      <c r="I9" s="19">
        <v>0.4582</v>
      </c>
    </row>
    <row r="10" spans="2:9">
      <c r="B10" s="12" t="s">
        <v>64</v>
      </c>
      <c r="C10" s="19">
        <v>0.619001996007984</v>
      </c>
      <c r="D10" s="19">
        <v>0.62180000000000002</v>
      </c>
      <c r="E10" s="19">
        <v>0.62231999999999998</v>
      </c>
      <c r="F10" s="19">
        <v>0.62331999999999999</v>
      </c>
      <c r="G10" s="19">
        <v>0.62305999999999995</v>
      </c>
      <c r="H10" s="19">
        <v>0.62427999999999995</v>
      </c>
      <c r="I10" s="19">
        <v>0.62738000000000005</v>
      </c>
    </row>
    <row r="11" spans="2:9">
      <c r="B11" s="12" t="s">
        <v>8</v>
      </c>
      <c r="C11" s="19">
        <v>0.61914171656686601</v>
      </c>
      <c r="D11" s="19">
        <v>0.62128000000000005</v>
      </c>
      <c r="E11" s="19">
        <v>0.62228000000000006</v>
      </c>
      <c r="F11" s="19">
        <v>0.62326000000000004</v>
      </c>
      <c r="G11" s="19">
        <v>0.62309999999999999</v>
      </c>
      <c r="H11" s="19">
        <v>0.62397999999999998</v>
      </c>
      <c r="I11" s="19">
        <v>0.62756000000000001</v>
      </c>
    </row>
    <row r="12" spans="2:9">
      <c r="B12" s="12" t="s">
        <v>9</v>
      </c>
      <c r="C12" s="19">
        <v>0.61996007984031898</v>
      </c>
      <c r="D12" s="19">
        <v>0.62165999999999999</v>
      </c>
      <c r="E12" s="19">
        <v>0.62251999999999996</v>
      </c>
      <c r="F12" s="19">
        <v>0.62248000000000003</v>
      </c>
      <c r="G12" s="19">
        <v>0.62219999999999998</v>
      </c>
      <c r="H12" s="19">
        <v>0.62229999999999996</v>
      </c>
      <c r="I12" s="19">
        <v>0.62363999999999997</v>
      </c>
    </row>
    <row r="13" spans="2:9">
      <c r="B13" s="12" t="s">
        <v>65</v>
      </c>
      <c r="C13" s="19">
        <v>0.61890219560878201</v>
      </c>
      <c r="D13" s="19">
        <v>0.62046000000000001</v>
      </c>
      <c r="E13" s="19">
        <v>0.62160000000000004</v>
      </c>
      <c r="F13" s="19">
        <v>0.62197999999999998</v>
      </c>
      <c r="G13" s="19">
        <v>0.62148000000000003</v>
      </c>
      <c r="H13" s="19">
        <v>0.62243999999999999</v>
      </c>
      <c r="I13" s="19">
        <v>0.62483999999999995</v>
      </c>
    </row>
    <row r="14" spans="2:9" ht="16.5">
      <c r="B14" s="10" t="s">
        <v>21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0.52512204881952795</v>
      </c>
      <c r="D15" s="19">
        <v>0.527536</v>
      </c>
      <c r="E15" s="19">
        <v>0.53187200000000001</v>
      </c>
      <c r="F15" s="19">
        <v>0.53288400000000002</v>
      </c>
      <c r="G15" s="19">
        <v>0.536304</v>
      </c>
      <c r="H15" s="19">
        <v>0.54153200000000001</v>
      </c>
      <c r="I15" s="19">
        <v>0.55093599999999998</v>
      </c>
    </row>
    <row r="16" spans="2:9">
      <c r="B16" s="12" t="s">
        <v>6</v>
      </c>
      <c r="C16" s="19">
        <v>0.52447378951580603</v>
      </c>
      <c r="D16" s="19">
        <v>0.52800400000000003</v>
      </c>
      <c r="E16" s="19">
        <v>0.53398000000000001</v>
      </c>
      <c r="F16" s="19">
        <v>0.53391999999999995</v>
      </c>
      <c r="G16" s="19">
        <v>0.53628799999999999</v>
      </c>
      <c r="H16" s="19">
        <v>0.54238799999999998</v>
      </c>
      <c r="I16" s="19">
        <v>0.55211600000000005</v>
      </c>
    </row>
    <row r="17" spans="2:9">
      <c r="B17" s="12" t="s">
        <v>7</v>
      </c>
      <c r="C17" s="19">
        <v>0.52535814325730301</v>
      </c>
      <c r="D17" s="19">
        <v>0.52322400000000002</v>
      </c>
      <c r="E17" s="19">
        <v>0.52533600000000003</v>
      </c>
      <c r="F17" s="19">
        <v>0.52248399999999995</v>
      </c>
      <c r="G17" s="19">
        <v>0.52297199999999999</v>
      </c>
      <c r="H17" s="19">
        <v>0.51914800000000005</v>
      </c>
      <c r="I17" s="19">
        <v>0.51445200000000002</v>
      </c>
    </row>
    <row r="18" spans="2:9">
      <c r="B18" s="12" t="s">
        <v>63</v>
      </c>
      <c r="C18" s="19">
        <v>0.52468187274910005</v>
      </c>
      <c r="D18" s="19">
        <v>0.52478000000000002</v>
      </c>
      <c r="E18" s="19">
        <v>0.52772399999999997</v>
      </c>
      <c r="F18" s="19">
        <v>0.52702000000000004</v>
      </c>
      <c r="G18" s="19">
        <v>0.528312</v>
      </c>
      <c r="H18" s="19">
        <v>0.52856800000000004</v>
      </c>
      <c r="I18" s="19">
        <v>0.52900400000000003</v>
      </c>
    </row>
    <row r="19" spans="2:9">
      <c r="B19" s="12" t="s">
        <v>64</v>
      </c>
      <c r="C19" s="19">
        <v>0.69759503801520595</v>
      </c>
      <c r="D19" s="19">
        <v>0.69755599999999995</v>
      </c>
      <c r="E19" s="19">
        <v>0.69909600000000005</v>
      </c>
      <c r="F19" s="19">
        <v>0.69894400000000001</v>
      </c>
      <c r="G19" s="19">
        <v>0.69925199999999998</v>
      </c>
      <c r="H19" s="19">
        <v>0.699716</v>
      </c>
      <c r="I19" s="19">
        <v>0.70316800000000002</v>
      </c>
    </row>
    <row r="20" spans="2:9">
      <c r="B20" s="12" t="s">
        <v>8</v>
      </c>
      <c r="C20" s="19">
        <v>0.69766306522609001</v>
      </c>
      <c r="D20" s="19">
        <v>0.69761200000000001</v>
      </c>
      <c r="E20" s="19">
        <v>0.69943999999999995</v>
      </c>
      <c r="F20" s="19">
        <v>0.69921599999999995</v>
      </c>
      <c r="G20" s="19">
        <v>0.699716</v>
      </c>
      <c r="H20" s="19">
        <v>0.70064400000000004</v>
      </c>
      <c r="I20" s="19">
        <v>0.70471200000000001</v>
      </c>
    </row>
    <row r="21" spans="2:9">
      <c r="B21" s="28" t="s">
        <v>9</v>
      </c>
      <c r="C21" s="19">
        <v>0.69755502200880304</v>
      </c>
      <c r="D21" s="19">
        <v>0.69450800000000001</v>
      </c>
      <c r="E21" s="19">
        <v>0.69420400000000004</v>
      </c>
      <c r="F21" s="19">
        <v>0.69228400000000001</v>
      </c>
      <c r="G21" s="19">
        <v>0.69169999999999998</v>
      </c>
      <c r="H21" s="19">
        <v>0.68632000000000004</v>
      </c>
      <c r="I21" s="19">
        <v>0.68122000000000005</v>
      </c>
    </row>
    <row r="22" spans="2:9">
      <c r="B22" s="13" t="s">
        <v>65</v>
      </c>
      <c r="C22" s="20">
        <v>0.69727891156462596</v>
      </c>
      <c r="D22" s="20">
        <v>0.69548399999999999</v>
      </c>
      <c r="E22" s="20">
        <v>0.69620000000000004</v>
      </c>
      <c r="F22" s="20">
        <v>0.69493199999999999</v>
      </c>
      <c r="G22" s="20">
        <v>0.69499200000000005</v>
      </c>
      <c r="H22" s="20">
        <v>0.69179199999999996</v>
      </c>
      <c r="I22" s="20">
        <v>0.68926799999999999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="101"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71</v>
      </c>
      <c r="C1" s="2"/>
      <c r="D1" s="2"/>
      <c r="E1" s="2"/>
      <c r="F1" s="2"/>
      <c r="G1" s="2"/>
      <c r="H1" s="2"/>
      <c r="I1" s="2"/>
    </row>
    <row r="2" spans="2:9" ht="16.5">
      <c r="B2" s="8" t="s">
        <v>2</v>
      </c>
      <c r="C2" s="7" t="s">
        <v>1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3</v>
      </c>
      <c r="C3" s="7" t="s">
        <v>1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4</v>
      </c>
      <c r="C4" s="9" t="s">
        <v>1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10</v>
      </c>
      <c r="C5" s="3"/>
      <c r="D5" s="3"/>
      <c r="E5" s="3"/>
      <c r="F5" s="11"/>
      <c r="G5" s="11"/>
      <c r="H5" s="3"/>
      <c r="I5" s="3"/>
    </row>
    <row r="6" spans="2:9">
      <c r="B6" s="12" t="s">
        <v>5</v>
      </c>
      <c r="C6" s="19">
        <v>0.99759237814506796</v>
      </c>
      <c r="D6" s="19">
        <v>0.99765684210526295</v>
      </c>
      <c r="E6" s="19">
        <v>0.997651578947368</v>
      </c>
      <c r="F6" s="19">
        <v>0.99756842105263199</v>
      </c>
      <c r="G6" s="19">
        <v>0.99766526315789505</v>
      </c>
      <c r="H6" s="19">
        <v>0.99756631578947397</v>
      </c>
      <c r="I6" s="19">
        <v>0.99760421052631598</v>
      </c>
    </row>
    <row r="7" spans="2:9">
      <c r="B7" s="12" t="s">
        <v>6</v>
      </c>
      <c r="C7" s="19">
        <v>0.99762922412885602</v>
      </c>
      <c r="D7" s="19">
        <v>0.99769368421052596</v>
      </c>
      <c r="E7" s="19">
        <v>0.99766842105263198</v>
      </c>
      <c r="F7" s="19">
        <v>0.99756947368421101</v>
      </c>
      <c r="G7" s="19">
        <v>0.99759578947368399</v>
      </c>
      <c r="H7" s="19">
        <v>0.99756947368421101</v>
      </c>
      <c r="I7" s="19">
        <v>0.99760421052631598</v>
      </c>
    </row>
    <row r="8" spans="2:9">
      <c r="B8" s="12" t="s">
        <v>7</v>
      </c>
      <c r="C8" s="19">
        <v>0.99760290556900699</v>
      </c>
      <c r="D8" s="19">
        <v>0.99765894736842098</v>
      </c>
      <c r="E8" s="19">
        <v>0.99763999999999997</v>
      </c>
      <c r="F8" s="19">
        <v>0.99755473684210505</v>
      </c>
      <c r="G8" s="19">
        <v>0.99761894736842105</v>
      </c>
      <c r="H8" s="19">
        <v>0.99757157894736803</v>
      </c>
      <c r="I8" s="19">
        <v>0.99763263157894699</v>
      </c>
    </row>
    <row r="9" spans="2:9">
      <c r="B9" s="12" t="s">
        <v>63</v>
      </c>
      <c r="C9" s="19">
        <v>0.99763132961364398</v>
      </c>
      <c r="D9" s="19">
        <v>0.99769263157894705</v>
      </c>
      <c r="E9" s="19">
        <v>0.99767263157894703</v>
      </c>
      <c r="F9" s="19">
        <v>0.99759473684210498</v>
      </c>
      <c r="G9" s="19">
        <v>0.99763999999999997</v>
      </c>
      <c r="H9" s="19">
        <v>0.99762526315789501</v>
      </c>
      <c r="I9" s="19">
        <v>0.99759052631578904</v>
      </c>
    </row>
    <row r="10" spans="2:9">
      <c r="B10" s="12" t="s">
        <v>64</v>
      </c>
      <c r="C10" s="19">
        <v>0.95701863354037298</v>
      </c>
      <c r="D10" s="19">
        <v>0.95690842105263196</v>
      </c>
      <c r="E10" s="19">
        <v>0.95699157894736797</v>
      </c>
      <c r="F10" s="19">
        <v>0.95699789473684205</v>
      </c>
      <c r="G10" s="19">
        <v>0.95728631578947398</v>
      </c>
      <c r="H10" s="19">
        <v>0.95715263157894703</v>
      </c>
      <c r="I10" s="19">
        <v>0.95716315789473705</v>
      </c>
    </row>
    <row r="11" spans="2:9">
      <c r="B11" s="12" t="s">
        <v>8</v>
      </c>
      <c r="C11" s="19">
        <v>0.957041793873039</v>
      </c>
      <c r="D11" s="19">
        <v>0.95686736842105302</v>
      </c>
      <c r="E11" s="19">
        <v>0.95696000000000003</v>
      </c>
      <c r="F11" s="19">
        <v>0.95701999999999998</v>
      </c>
      <c r="G11" s="19">
        <v>0.95725157894736801</v>
      </c>
      <c r="H11" s="19">
        <v>0.95713789473684197</v>
      </c>
      <c r="I11" s="19">
        <v>0.957186315789474</v>
      </c>
    </row>
    <row r="12" spans="2:9">
      <c r="B12" s="12" t="s">
        <v>9</v>
      </c>
      <c r="C12" s="19">
        <v>0.95671018001894903</v>
      </c>
      <c r="D12" s="19">
        <v>0.95649157894736803</v>
      </c>
      <c r="E12" s="19">
        <v>0.95655999999999997</v>
      </c>
      <c r="F12" s="19">
        <v>0.95656947368421097</v>
      </c>
      <c r="G12" s="19">
        <v>0.95683473684210496</v>
      </c>
      <c r="H12" s="19">
        <v>0.95659789473684198</v>
      </c>
      <c r="I12" s="19">
        <v>0.95650947368421102</v>
      </c>
    </row>
    <row r="13" spans="2:9">
      <c r="B13" s="12" t="s">
        <v>65</v>
      </c>
      <c r="C13" s="19">
        <v>0.95746920728497698</v>
      </c>
      <c r="D13" s="19">
        <v>0.95728842105263201</v>
      </c>
      <c r="E13" s="19">
        <v>0.95744842105263195</v>
      </c>
      <c r="F13" s="19">
        <v>0.95734947368421097</v>
      </c>
      <c r="G13" s="19">
        <v>0.95759368421052604</v>
      </c>
      <c r="H13" s="19">
        <v>0.95751263157894695</v>
      </c>
      <c r="I13" s="19">
        <v>0.95759263157894703</v>
      </c>
    </row>
    <row r="14" spans="2:9" ht="16.5">
      <c r="B14" s="10" t="s">
        <v>21</v>
      </c>
      <c r="C14" s="3"/>
      <c r="D14" s="3"/>
      <c r="E14" s="3"/>
      <c r="F14" s="3"/>
      <c r="G14" s="3"/>
      <c r="H14" s="3"/>
      <c r="I14" s="3"/>
    </row>
    <row r="15" spans="2:9">
      <c r="B15" s="12" t="s">
        <v>5</v>
      </c>
      <c r="C15" s="19">
        <v>0.99227303026263203</v>
      </c>
      <c r="D15" s="19">
        <v>0.99245466666666704</v>
      </c>
      <c r="E15" s="19">
        <v>0.99249333333333301</v>
      </c>
      <c r="F15" s="19">
        <v>0.99240933333333303</v>
      </c>
      <c r="G15" s="19">
        <v>0.99241199999999996</v>
      </c>
      <c r="H15" s="19">
        <v>0.99224666666666705</v>
      </c>
      <c r="I15" s="19">
        <v>0.99220133333333305</v>
      </c>
    </row>
    <row r="16" spans="2:9">
      <c r="B16" s="12" t="s">
        <v>6</v>
      </c>
      <c r="C16" s="19">
        <v>0.992371683775497</v>
      </c>
      <c r="D16" s="19">
        <v>0.99243066666666702</v>
      </c>
      <c r="E16" s="19">
        <v>0.99234133333333296</v>
      </c>
      <c r="F16" s="19">
        <v>0.992377333333333</v>
      </c>
      <c r="G16" s="19">
        <v>0.99237466666666696</v>
      </c>
      <c r="H16" s="19">
        <v>0.99214533333333299</v>
      </c>
      <c r="I16" s="19">
        <v>0.99212666666666705</v>
      </c>
    </row>
    <row r="17" spans="2:9">
      <c r="B17" s="12" t="s">
        <v>7</v>
      </c>
      <c r="C17" s="19">
        <v>0.99235435275296602</v>
      </c>
      <c r="D17" s="19">
        <v>0.99250133333333301</v>
      </c>
      <c r="E17" s="19">
        <v>0.99259866666666696</v>
      </c>
      <c r="F17" s="19">
        <v>0.99239200000000005</v>
      </c>
      <c r="G17" s="19">
        <v>0.992485333333333</v>
      </c>
      <c r="H17" s="19">
        <v>0.99201866666666705</v>
      </c>
      <c r="I17" s="19">
        <v>0.99168133333333297</v>
      </c>
    </row>
    <row r="18" spans="2:9">
      <c r="B18" s="12" t="s">
        <v>63</v>
      </c>
      <c r="C18" s="19">
        <v>0.99243567524330101</v>
      </c>
      <c r="D18" s="19">
        <v>0.992638666666667</v>
      </c>
      <c r="E18" s="19">
        <v>0.99267866666666704</v>
      </c>
      <c r="F18" s="19">
        <v>0.99253733333333305</v>
      </c>
      <c r="G18" s="19">
        <v>0.99263599999999996</v>
      </c>
      <c r="H18" s="19">
        <v>0.99237200000000003</v>
      </c>
      <c r="I18" s="19">
        <v>0.99228799999999995</v>
      </c>
    </row>
    <row r="19" spans="2:9">
      <c r="B19" s="12" t="s">
        <v>64</v>
      </c>
      <c r="C19" s="19">
        <v>0.917272363684842</v>
      </c>
      <c r="D19" s="19">
        <v>0.91807333333333296</v>
      </c>
      <c r="E19" s="19">
        <v>0.91819200000000001</v>
      </c>
      <c r="F19" s="19">
        <v>0.91857200000000006</v>
      </c>
      <c r="G19" s="19">
        <v>0.91861466666666702</v>
      </c>
      <c r="H19" s="19">
        <v>0.919217333333333</v>
      </c>
      <c r="I19" s="19">
        <v>0.91994799999999999</v>
      </c>
    </row>
    <row r="20" spans="2:9">
      <c r="B20" s="12" t="s">
        <v>8</v>
      </c>
      <c r="C20" s="19">
        <v>0.91727769630715905</v>
      </c>
      <c r="D20" s="19">
        <v>0.91808800000000002</v>
      </c>
      <c r="E20" s="19">
        <v>0.91824133333333302</v>
      </c>
      <c r="F20" s="19">
        <v>0.91861866666666703</v>
      </c>
      <c r="G20" s="19">
        <v>0.91864933333333298</v>
      </c>
      <c r="H20" s="19">
        <v>0.91928933333333296</v>
      </c>
      <c r="I20" s="19">
        <v>0.92008666666666705</v>
      </c>
    </row>
    <row r="21" spans="2:9">
      <c r="B21" s="28" t="s">
        <v>9</v>
      </c>
      <c r="C21" s="19">
        <v>0.91737101719770697</v>
      </c>
      <c r="D21" s="19">
        <v>0.91530266666666704</v>
      </c>
      <c r="E21" s="19">
        <v>0.91355866666666696</v>
      </c>
      <c r="F21" s="19">
        <v>0.91133200000000003</v>
      </c>
      <c r="G21" s="19">
        <v>0.91060666666666701</v>
      </c>
      <c r="H21" s="19">
        <v>0.90410666666666695</v>
      </c>
      <c r="I21" s="19">
        <v>0.89329066666666701</v>
      </c>
    </row>
    <row r="22" spans="2:9">
      <c r="B22" s="13" t="s">
        <v>65</v>
      </c>
      <c r="C22" s="20">
        <v>0.91800293294227397</v>
      </c>
      <c r="D22" s="20">
        <v>0.91817599999999999</v>
      </c>
      <c r="E22" s="20">
        <v>0.91812133333333301</v>
      </c>
      <c r="F22" s="20">
        <v>0.91763866666666705</v>
      </c>
      <c r="G22" s="20">
        <v>0.91752933333333297</v>
      </c>
      <c r="H22" s="20">
        <v>0.91589466666666697</v>
      </c>
      <c r="I22" s="20">
        <v>0.91282799999999997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門田幸二</dc:creator>
  <cp:lastModifiedBy>Swati Negi</cp:lastModifiedBy>
  <dcterms:created xsi:type="dcterms:W3CDTF">2018-10-04T06:11:07Z</dcterms:created>
  <dcterms:modified xsi:type="dcterms:W3CDTF">2019-06-19T06:51:26Z</dcterms:modified>
</cp:coreProperties>
</file>